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535" windowHeight="4815" activeTab="0"/>
  </bookViews>
  <sheets>
    <sheet name="Panel datos libro" sheetId="1" r:id="rId1"/>
  </sheets>
  <definedNames>
    <definedName name="_Key1" hidden="1">#REF!</definedName>
    <definedName name="_Order1" hidden="1">255</definedName>
    <definedName name="_Sort" hidden="1">#REF!</definedName>
    <definedName name="nuevo" hidden="1">#REF!</definedName>
    <definedName name="otro" hidden="1">#REF!</definedName>
  </definedNames>
  <calcPr fullCalcOnLoad="1"/>
</workbook>
</file>

<file path=xl/sharedStrings.xml><?xml version="1.0" encoding="utf-8"?>
<sst xmlns="http://schemas.openxmlformats.org/spreadsheetml/2006/main" count="266" uniqueCount="70">
  <si>
    <t xml:space="preserve">Véase ANEXO 4 para descripción de las variables y fuentes de información </t>
  </si>
  <si>
    <t>Nº</t>
  </si>
  <si>
    <t>País</t>
  </si>
  <si>
    <t>Código</t>
  </si>
  <si>
    <t>Periodo</t>
  </si>
  <si>
    <t>Tasa crecimiento acumulativa PIB per capita ($ constantes 2000)</t>
  </si>
  <si>
    <t>Tasa crecimiento acumulativa PIB per capita (menos 10% más rico) ($ constantes 2000)</t>
  </si>
  <si>
    <t>PIB per capita (año inicial, $ constantes 2000)</t>
  </si>
  <si>
    <t>Logartimo neperiano PIB per capita (año inicial, $ constantes 2000)</t>
  </si>
  <si>
    <t>PIB per capita (menos 10% más rico) (año inicial, $ constantes 2000)</t>
  </si>
  <si>
    <t>Logaritmo neperiano PIB per capita (menos 10% más rico) (año inicial, $ constantes 2000)</t>
  </si>
  <si>
    <t>Gini (media geométrica)</t>
  </si>
  <si>
    <t>Tasa bruta matriculación combinada educación primaria, secundaria y terciaria (media geométrica)</t>
  </si>
  <si>
    <t>Tropical (% superficie)</t>
  </si>
  <si>
    <t>Post-conflicto</t>
  </si>
  <si>
    <t>M2 (% del PIB) (media geométrica)</t>
  </si>
  <si>
    <t>Estado de derecho, control de corrupción y eficacia gubernamental (media aritmética)</t>
  </si>
  <si>
    <t>Calidad institucional: ICRG (media geométrica)</t>
  </si>
  <si>
    <t xml:space="preserve">AOD (% PIB)  ($ constantes 2007, millones) </t>
  </si>
  <si>
    <t>AOD elevada al cuadrado</t>
  </si>
  <si>
    <t>Fragmentación AOD (índice H-H) (media geométrica)</t>
  </si>
  <si>
    <t>Volatilidad AOD (Varianza AOD / Varianza ingresos tributarios)</t>
  </si>
  <si>
    <t>Gasto publico (descontando gasto militar) (% PIB) (media geométrica)</t>
  </si>
  <si>
    <t>Mejora o deterioro de términos de intercambio (media aritmética)</t>
  </si>
  <si>
    <t>Tasa mortalidad por homicidio (media geométrica)</t>
  </si>
  <si>
    <t>Comercio (exportaciones + importaciones / PIB)</t>
  </si>
  <si>
    <t>Argentina</t>
  </si>
  <si>
    <t>ARG</t>
  </si>
  <si>
    <t>1992-1995</t>
  </si>
  <si>
    <t>1996-1999</t>
  </si>
  <si>
    <t>2000-2003</t>
  </si>
  <si>
    <t>2004-2007</t>
  </si>
  <si>
    <t>Bolivia</t>
  </si>
  <si>
    <t>BOL</t>
  </si>
  <si>
    <t>Brazil</t>
  </si>
  <si>
    <t>BRA</t>
  </si>
  <si>
    <t>Chile</t>
  </si>
  <si>
    <t>CHL</t>
  </si>
  <si>
    <t>Colombia</t>
  </si>
  <si>
    <t>COL</t>
  </si>
  <si>
    <t>Costa Rica</t>
  </si>
  <si>
    <t>CRI</t>
  </si>
  <si>
    <t>Dominican Republic</t>
  </si>
  <si>
    <t>DOM</t>
  </si>
  <si>
    <t>Ecuador</t>
  </si>
  <si>
    <t>ECU</t>
  </si>
  <si>
    <t>El Salvador</t>
  </si>
  <si>
    <t>SLV</t>
  </si>
  <si>
    <t>Guatemala</t>
  </si>
  <si>
    <t>GTM</t>
  </si>
  <si>
    <t>Haiti</t>
  </si>
  <si>
    <t>HTI</t>
  </si>
  <si>
    <t>Honduras</t>
  </si>
  <si>
    <t>HND</t>
  </si>
  <si>
    <t>Jamaica</t>
  </si>
  <si>
    <t>JAM</t>
  </si>
  <si>
    <t>Mexico</t>
  </si>
  <si>
    <t>MEX</t>
  </si>
  <si>
    <t>Nicaragua</t>
  </si>
  <si>
    <t>NIC</t>
  </si>
  <si>
    <t>Panama</t>
  </si>
  <si>
    <t>PAN</t>
  </si>
  <si>
    <t>Paraguay</t>
  </si>
  <si>
    <t>PRY</t>
  </si>
  <si>
    <t>Peru</t>
  </si>
  <si>
    <t>PER</t>
  </si>
  <si>
    <t>Uruguay</t>
  </si>
  <si>
    <t>URY</t>
  </si>
  <si>
    <t>Venezuela, RB</t>
  </si>
  <si>
    <t>VEN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</si>
</sst>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"/>
    <numFmt numFmtId="165" formatCode="0.0"/>
    <numFmt numFmtId="166" formatCode="0.00000"/>
    <numFmt numFmtId="167" formatCode="0.00000000"/>
    <numFmt numFmtId="168" formatCode="0.000000"/>
    <numFmt numFmtId="169" formatCode="&quot;Sí&quot;;&quot;Sí&quot;;&quot;No&quot;"/>
    <numFmt numFmtId="170" formatCode="&quot;Verdadero&quot;;&quot;Verdadero&quot;;&quot;Falso&quot;"/>
    <numFmt numFmtId="171" formatCode="&quot;Activado&quot;;&quot;Activado&quot;;&quot;Desactivado&quot;"/>
    <numFmt numFmtId="172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0"/>
      <name val="Arial"/>
      <family val="2"/>
    </font>
    <font>
      <b/>
      <sz val="10"/>
      <color indexed="9"/>
      <name val="Times New Roman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44" fontId="1" fillId="0" borderId="0" applyFon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2" fillId="0" borderId="0" xfId="58" applyFont="1" applyFill="1" applyBorder="1">
      <alignment/>
      <protection/>
    </xf>
    <xf numFmtId="0" fontId="3" fillId="0" borderId="0" xfId="58" applyFont="1" applyFill="1" applyBorder="1">
      <alignment/>
      <protection/>
    </xf>
    <xf numFmtId="0" fontId="3" fillId="0" borderId="0" xfId="58" applyFont="1" applyFill="1" applyBorder="1" applyAlignment="1">
      <alignment horizontal="center"/>
      <protection/>
    </xf>
    <xf numFmtId="0" fontId="4" fillId="0" borderId="0" xfId="58" applyFont="1" applyFill="1" applyBorder="1">
      <alignment/>
      <protection/>
    </xf>
    <xf numFmtId="0" fontId="6" fillId="33" borderId="0" xfId="54" applyFont="1" applyFill="1" applyBorder="1" applyAlignment="1">
      <alignment horizontal="center" vertical="center" wrapText="1"/>
      <protection/>
    </xf>
    <xf numFmtId="0" fontId="6" fillId="33" borderId="10" xfId="54" applyFont="1" applyFill="1" applyBorder="1" applyAlignment="1">
      <alignment horizontal="left" vertical="center" wrapText="1"/>
      <protection/>
    </xf>
    <xf numFmtId="0" fontId="6" fillId="33" borderId="10" xfId="55" applyFont="1" applyFill="1" applyBorder="1" applyAlignment="1">
      <alignment horizontal="left" vertical="center" wrapText="1"/>
      <protection/>
    </xf>
    <xf numFmtId="0" fontId="2" fillId="0" borderId="0" xfId="58" applyFont="1" applyFill="1" applyBorder="1" applyAlignment="1">
      <alignment horizontal="center" vertical="center"/>
      <protection/>
    </xf>
    <xf numFmtId="0" fontId="7" fillId="0" borderId="0" xfId="54" applyFont="1" applyFill="1" applyBorder="1">
      <alignment/>
      <protection/>
    </xf>
    <xf numFmtId="0" fontId="7" fillId="0" borderId="0" xfId="54" applyFont="1" applyFill="1" applyBorder="1" applyAlignment="1">
      <alignment horizontal="center"/>
      <protection/>
    </xf>
    <xf numFmtId="164" fontId="7" fillId="0" borderId="0" xfId="54" applyNumberFormat="1" applyFont="1" applyFill="1" applyBorder="1" applyAlignment="1">
      <alignment horizontal="center"/>
      <protection/>
    </xf>
    <xf numFmtId="164" fontId="7" fillId="0" borderId="0" xfId="55" applyNumberFormat="1" applyFont="1" applyFill="1" applyBorder="1" applyAlignment="1">
      <alignment horizontal="center"/>
      <protection/>
    </xf>
    <xf numFmtId="164" fontId="3" fillId="0" borderId="0" xfId="58" applyNumberFormat="1" applyFont="1" applyFill="1" applyBorder="1" applyAlignment="1">
      <alignment horizontal="center"/>
      <protection/>
    </xf>
    <xf numFmtId="0" fontId="7" fillId="0" borderId="0" xfId="58" applyFont="1" applyFill="1" applyBorder="1">
      <alignment/>
      <protection/>
    </xf>
    <xf numFmtId="165" fontId="7" fillId="0" borderId="0" xfId="58" applyNumberFormat="1" applyFont="1" applyFill="1" applyBorder="1" applyAlignment="1">
      <alignment horizontal="center"/>
      <protection/>
    </xf>
    <xf numFmtId="166" fontId="7" fillId="0" borderId="0" xfId="54" applyNumberFormat="1" applyFont="1" applyFill="1" applyBorder="1" applyAlignment="1">
      <alignment horizontal="center"/>
      <protection/>
    </xf>
    <xf numFmtId="165" fontId="7" fillId="0" borderId="0" xfId="54" applyNumberFormat="1" applyFont="1" applyFill="1" applyBorder="1" applyAlignment="1">
      <alignment horizontal="center"/>
      <protection/>
    </xf>
    <xf numFmtId="165" fontId="7" fillId="0" borderId="0" xfId="58" applyNumberFormat="1" applyFont="1" applyFill="1" applyBorder="1">
      <alignment/>
      <protection/>
    </xf>
    <xf numFmtId="167" fontId="7" fillId="0" borderId="0" xfId="54" applyNumberFormat="1" applyFont="1" applyFill="1" applyBorder="1" applyAlignment="1">
      <alignment horizontal="center"/>
      <protection/>
    </xf>
    <xf numFmtId="168" fontId="7" fillId="0" borderId="0" xfId="54" applyNumberFormat="1" applyFont="1" applyFill="1" applyBorder="1" applyAlignment="1">
      <alignment horizontal="center"/>
      <protection/>
    </xf>
    <xf numFmtId="0" fontId="7" fillId="0" borderId="0" xfId="58" applyFont="1" applyFill="1" applyBorder="1" applyAlignment="1">
      <alignment horizontal="center"/>
      <protection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2 2" xfId="53"/>
    <cellStyle name="Normal 2 2_Panel ayuda ALC_14_9_2009_mod" xfId="54"/>
    <cellStyle name="Normal 2 2_Panel datos" xfId="55"/>
    <cellStyle name="Normal 2_Base Eficacia A.L con HH" xfId="56"/>
    <cellStyle name="Normal 3" xfId="57"/>
    <cellStyle name="Normal 3 2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93"/>
  <sheetViews>
    <sheetView tabSelected="1" zoomScale="85" zoomScaleNormal="85" zoomScalePageLayoutView="0" workbookViewId="0" topLeftCell="A1">
      <pane xSplit="4" topLeftCell="E1" activePane="topRight" state="frozen"/>
      <selection pane="topLeft" activeCell="A1" sqref="A1"/>
      <selection pane="topRight" activeCell="E3" sqref="E3"/>
    </sheetView>
  </sheetViews>
  <sheetFormatPr defaultColWidth="11.421875" defaultRowHeight="15"/>
  <cols>
    <col min="1" max="1" width="3.28125" style="2" customWidth="1"/>
    <col min="2" max="2" width="14.57421875" style="2" bestFit="1" customWidth="1"/>
    <col min="3" max="3" width="7.57421875" style="2" customWidth="1"/>
    <col min="4" max="4" width="8.57421875" style="3" bestFit="1" customWidth="1"/>
    <col min="5" max="5" width="13.57421875" style="3" customWidth="1"/>
    <col min="6" max="13" width="13.57421875" style="2" customWidth="1"/>
    <col min="14" max="14" width="13.57421875" style="4" customWidth="1"/>
    <col min="15" max="25" width="13.57421875" style="2" customWidth="1"/>
    <col min="26" max="16384" width="11.421875" style="2" customWidth="1"/>
  </cols>
  <sheetData>
    <row r="1" ht="12.75">
      <c r="A1" s="1" t="s">
        <v>0</v>
      </c>
    </row>
    <row r="3" spans="1:25" s="8" customFormat="1" ht="102">
      <c r="A3" s="5" t="s">
        <v>1</v>
      </c>
      <c r="B3" s="5" t="s">
        <v>2</v>
      </c>
      <c r="C3" s="5" t="s">
        <v>3</v>
      </c>
      <c r="D3" s="5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13</v>
      </c>
      <c r="N3" s="6" t="s">
        <v>14</v>
      </c>
      <c r="O3" s="6" t="s">
        <v>15</v>
      </c>
      <c r="P3" s="6" t="s">
        <v>16</v>
      </c>
      <c r="Q3" s="7" t="s">
        <v>17</v>
      </c>
      <c r="R3" s="6" t="s">
        <v>18</v>
      </c>
      <c r="S3" s="6" t="s">
        <v>19</v>
      </c>
      <c r="T3" s="6" t="s">
        <v>20</v>
      </c>
      <c r="U3" s="6" t="s">
        <v>21</v>
      </c>
      <c r="V3" s="6" t="s">
        <v>22</v>
      </c>
      <c r="W3" s="6" t="s">
        <v>23</v>
      </c>
      <c r="X3" s="6" t="s">
        <v>24</v>
      </c>
      <c r="Y3" s="6" t="s">
        <v>25</v>
      </c>
    </row>
    <row r="4" spans="1:25" s="14" customFormat="1" ht="12.75">
      <c r="A4" s="2">
        <v>1</v>
      </c>
      <c r="B4" s="9" t="s">
        <v>26</v>
      </c>
      <c r="C4" s="9" t="s">
        <v>27</v>
      </c>
      <c r="D4" s="10" t="s">
        <v>28</v>
      </c>
      <c r="E4" s="11">
        <v>1.5211651686527938</v>
      </c>
      <c r="F4" s="11">
        <v>1.6253849685567978</v>
      </c>
      <c r="G4" s="11">
        <v>6880.46</v>
      </c>
      <c r="H4" s="11">
        <f aca="true" t="shared" si="0" ref="H4:H67">LN(G4)</f>
        <v>8.836440789157445</v>
      </c>
      <c r="I4" s="11">
        <v>3908.6859042373653</v>
      </c>
      <c r="J4" s="11">
        <f aca="true" t="shared" si="1" ref="J4:J67">LN(I4)</f>
        <v>8.2709565106171</v>
      </c>
      <c r="K4" s="11">
        <v>46.05270535654503</v>
      </c>
      <c r="L4" s="11">
        <v>84.02125678695204</v>
      </c>
      <c r="M4" s="11">
        <v>2.67999991774559</v>
      </c>
      <c r="N4" s="11">
        <v>0</v>
      </c>
      <c r="O4" s="11">
        <v>16.277111691412827</v>
      </c>
      <c r="P4" s="11">
        <v>0.14634477292444598</v>
      </c>
      <c r="Q4" s="12">
        <v>0.5841303666621573</v>
      </c>
      <c r="R4" s="11">
        <v>0.19737197759165498</v>
      </c>
      <c r="S4" s="11">
        <v>0.038955697538440755</v>
      </c>
      <c r="T4" s="11">
        <v>2.8964570540743666</v>
      </c>
      <c r="U4" s="11">
        <v>0.004958117326611349</v>
      </c>
      <c r="V4" s="11">
        <v>7.200584339777552</v>
      </c>
      <c r="W4" s="11">
        <v>-5.450000000000003</v>
      </c>
      <c r="X4" s="11">
        <v>4.1747736338449535</v>
      </c>
      <c r="Y4" s="13">
        <v>17.095897534116585</v>
      </c>
    </row>
    <row r="5" spans="1:25" s="14" customFormat="1" ht="12.75">
      <c r="A5" s="2">
        <v>1</v>
      </c>
      <c r="B5" s="9" t="s">
        <v>26</v>
      </c>
      <c r="C5" s="9" t="s">
        <v>27</v>
      </c>
      <c r="D5" s="10" t="s">
        <v>29</v>
      </c>
      <c r="E5" s="11">
        <v>1.6033207320498288</v>
      </c>
      <c r="F5" s="11">
        <v>2.4752693520118774</v>
      </c>
      <c r="G5" s="11">
        <v>7507.12</v>
      </c>
      <c r="H5" s="11">
        <f t="shared" si="0"/>
        <v>8.923607182525833</v>
      </c>
      <c r="I5" s="11">
        <v>4436.130042480469</v>
      </c>
      <c r="J5" s="11">
        <f t="shared" si="1"/>
        <v>8.397537663297667</v>
      </c>
      <c r="K5" s="11">
        <v>49.88390075235715</v>
      </c>
      <c r="L5" s="11">
        <v>83.55979122359014</v>
      </c>
      <c r="M5" s="11">
        <v>2.67999991774559</v>
      </c>
      <c r="N5" s="11">
        <v>0</v>
      </c>
      <c r="O5" s="11">
        <v>25.426243589177854</v>
      </c>
      <c r="P5" s="11">
        <v>0.11506525458147128</v>
      </c>
      <c r="Q5" s="12">
        <v>0.6205699617357062</v>
      </c>
      <c r="R5" s="11">
        <v>0.13122088942803384</v>
      </c>
      <c r="S5" s="11">
        <v>0.017218921822284284</v>
      </c>
      <c r="T5" s="11">
        <v>2.4899833869649552</v>
      </c>
      <c r="U5" s="11">
        <v>0.004829714659402985</v>
      </c>
      <c r="V5" s="11">
        <v>11.345100447624867</v>
      </c>
      <c r="W5" s="11">
        <v>-3.4499999999999993</v>
      </c>
      <c r="X5" s="11">
        <v>4.868870300212028</v>
      </c>
      <c r="Y5" s="13">
        <v>22.331392333359197</v>
      </c>
    </row>
    <row r="6" spans="1:25" s="14" customFormat="1" ht="12.75">
      <c r="A6" s="2">
        <v>1</v>
      </c>
      <c r="B6" s="9" t="s">
        <v>26</v>
      </c>
      <c r="C6" s="9" t="s">
        <v>27</v>
      </c>
      <c r="D6" s="10" t="s">
        <v>30</v>
      </c>
      <c r="E6" s="11">
        <v>-3.434804254374224</v>
      </c>
      <c r="F6" s="11">
        <v>-3.567887658597524</v>
      </c>
      <c r="G6" s="11">
        <v>7730.15</v>
      </c>
      <c r="H6" s="11">
        <f t="shared" si="0"/>
        <v>8.952883546309106</v>
      </c>
      <c r="I6" s="11">
        <v>4960.6389</v>
      </c>
      <c r="J6" s="11">
        <f t="shared" si="1"/>
        <v>8.509289821907487</v>
      </c>
      <c r="K6" s="11">
        <v>51.96790672924708</v>
      </c>
      <c r="L6" s="11">
        <v>90.19124184773544</v>
      </c>
      <c r="M6" s="11">
        <v>2.67999991774559</v>
      </c>
      <c r="N6" s="11">
        <v>0</v>
      </c>
      <c r="O6" s="11">
        <v>28.469021816364197</v>
      </c>
      <c r="P6" s="11">
        <v>-0.3727249052996437</v>
      </c>
      <c r="Q6" s="12">
        <v>0.5772176220423021</v>
      </c>
      <c r="R6" s="11">
        <v>0.1398019200650725</v>
      </c>
      <c r="S6" s="11">
        <v>0.019544576853880922</v>
      </c>
      <c r="T6" s="11">
        <v>4.801520296723946</v>
      </c>
      <c r="U6" s="11">
        <v>0.0011119674685102332</v>
      </c>
      <c r="V6" s="11">
        <v>11.591563332765736</v>
      </c>
      <c r="W6" s="11">
        <v>1.3000000000000007</v>
      </c>
      <c r="X6" s="11">
        <v>6.88914969203578</v>
      </c>
      <c r="Y6" s="13">
        <v>29.64667822427165</v>
      </c>
    </row>
    <row r="7" spans="1:25" s="14" customFormat="1" ht="12.75">
      <c r="A7" s="2">
        <v>1</v>
      </c>
      <c r="B7" s="9" t="s">
        <v>26</v>
      </c>
      <c r="C7" s="9" t="s">
        <v>27</v>
      </c>
      <c r="D7" s="10" t="s">
        <v>31</v>
      </c>
      <c r="E7" s="11">
        <v>7.714656214109472</v>
      </c>
      <c r="F7" s="11">
        <v>8.057153451248556</v>
      </c>
      <c r="G7" s="11">
        <v>7518.49</v>
      </c>
      <c r="H7" s="11">
        <f t="shared" si="0"/>
        <v>8.925120598908952</v>
      </c>
      <c r="I7" s="11">
        <v>4197.27195</v>
      </c>
      <c r="J7" s="11">
        <f t="shared" si="1"/>
        <v>8.342190057517461</v>
      </c>
      <c r="K7" s="11">
        <v>51.32000000000001</v>
      </c>
      <c r="L7" s="11">
        <v>88.94252582994267</v>
      </c>
      <c r="M7" s="11">
        <v>2.67999991774559</v>
      </c>
      <c r="N7" s="11">
        <v>0</v>
      </c>
      <c r="O7" s="11">
        <v>28.223860025447692</v>
      </c>
      <c r="P7" s="11">
        <v>-0.4737722231282128</v>
      </c>
      <c r="Q7" s="12">
        <v>0.4699467994784619</v>
      </c>
      <c r="R7" s="11">
        <v>0.12059249788464974</v>
      </c>
      <c r="S7" s="11">
        <v>0.014542550546059251</v>
      </c>
      <c r="T7" s="11">
        <v>1.7427187043625283</v>
      </c>
      <c r="U7" s="11">
        <v>8.430547649251707E-05</v>
      </c>
      <c r="V7" s="11">
        <v>10.799492231098286</v>
      </c>
      <c r="W7" s="11">
        <v>9.6</v>
      </c>
      <c r="X7" s="11">
        <v>5.3227219568118205</v>
      </c>
      <c r="Y7" s="13">
        <v>44.14087429328202</v>
      </c>
    </row>
    <row r="8" spans="1:25" s="14" customFormat="1" ht="12.75">
      <c r="A8" s="2">
        <v>2</v>
      </c>
      <c r="B8" s="9" t="s">
        <v>32</v>
      </c>
      <c r="C8" s="9" t="s">
        <v>33</v>
      </c>
      <c r="D8" s="10" t="s">
        <v>28</v>
      </c>
      <c r="E8" s="11">
        <v>2.1457145913370113</v>
      </c>
      <c r="F8" s="11">
        <v>2.2615552278951734</v>
      </c>
      <c r="G8" s="11">
        <v>889.26</v>
      </c>
      <c r="H8" s="11">
        <f t="shared" si="0"/>
        <v>6.790389656196878</v>
      </c>
      <c r="I8" s="11">
        <v>544.2352935095215</v>
      </c>
      <c r="J8" s="11">
        <f t="shared" si="1"/>
        <v>6.299381678177719</v>
      </c>
      <c r="K8" s="11">
        <v>58.18387313395586</v>
      </c>
      <c r="L8" s="11">
        <v>65.25499877475873</v>
      </c>
      <c r="M8" s="11">
        <v>100</v>
      </c>
      <c r="N8" s="11">
        <v>0</v>
      </c>
      <c r="O8" s="11">
        <v>37.08229811153293</v>
      </c>
      <c r="P8" s="11">
        <v>-0.5641645677048169</v>
      </c>
      <c r="Q8" s="12">
        <v>0.30254187254389026</v>
      </c>
      <c r="R8" s="11">
        <v>12.324892890917257</v>
      </c>
      <c r="S8" s="11">
        <v>151.90298477258273</v>
      </c>
      <c r="T8" s="11">
        <v>0.9179439541762845</v>
      </c>
      <c r="U8" s="11">
        <v>3.8892580257524907</v>
      </c>
      <c r="V8" s="11">
        <v>11.431139438048051</v>
      </c>
      <c r="W8" s="11">
        <v>-14.5</v>
      </c>
      <c r="X8" s="11">
        <v>0.2</v>
      </c>
      <c r="Y8" s="13">
        <v>48.78709065193188</v>
      </c>
    </row>
    <row r="9" spans="1:25" s="14" customFormat="1" ht="12.75">
      <c r="A9" s="2">
        <v>2</v>
      </c>
      <c r="B9" s="9" t="s">
        <v>32</v>
      </c>
      <c r="C9" s="9" t="s">
        <v>33</v>
      </c>
      <c r="D9" s="10" t="s">
        <v>29</v>
      </c>
      <c r="E9" s="11">
        <v>0.9970829010765625</v>
      </c>
      <c r="F9" s="11">
        <v>1.8627365004340923</v>
      </c>
      <c r="G9" s="11">
        <v>965.85</v>
      </c>
      <c r="H9" s="11">
        <f t="shared" si="0"/>
        <v>6.873008542652302</v>
      </c>
      <c r="I9" s="11">
        <v>578.980289375</v>
      </c>
      <c r="J9" s="11">
        <f t="shared" si="1"/>
        <v>6.361268434463311</v>
      </c>
      <c r="K9" s="11">
        <v>58.12451730581526</v>
      </c>
      <c r="L9" s="11">
        <v>69.20197004808372</v>
      </c>
      <c r="M9" s="11">
        <v>100</v>
      </c>
      <c r="N9" s="11">
        <v>0</v>
      </c>
      <c r="O9" s="11">
        <v>49.98201947994059</v>
      </c>
      <c r="P9" s="11">
        <v>-0.5219803887108961</v>
      </c>
      <c r="Q9" s="12">
        <v>0.4656610433389459</v>
      </c>
      <c r="R9" s="11">
        <v>11.543720473942969</v>
      </c>
      <c r="S9" s="11">
        <v>133.2574823805301</v>
      </c>
      <c r="T9" s="11">
        <v>0.9367967137868474</v>
      </c>
      <c r="U9" s="11">
        <v>1.5171768194721271</v>
      </c>
      <c r="V9" s="11">
        <v>12.177939052150931</v>
      </c>
      <c r="W9" s="11">
        <v>-0.05000000000000071</v>
      </c>
      <c r="X9" s="11">
        <v>0.2</v>
      </c>
      <c r="Y9" s="13">
        <v>49.096605243459585</v>
      </c>
    </row>
    <row r="10" spans="1:25" s="14" customFormat="1" ht="12.75">
      <c r="A10" s="2">
        <v>2</v>
      </c>
      <c r="B10" s="9" t="s">
        <v>32</v>
      </c>
      <c r="C10" s="9" t="s">
        <v>33</v>
      </c>
      <c r="D10" s="10" t="s">
        <v>30</v>
      </c>
      <c r="E10" s="11">
        <v>-0.014721529110406362</v>
      </c>
      <c r="F10" s="11">
        <v>-0.612473892212928</v>
      </c>
      <c r="G10" s="11">
        <v>996.42</v>
      </c>
      <c r="H10" s="11">
        <f t="shared" si="0"/>
        <v>6.904168855446716</v>
      </c>
      <c r="I10" s="11">
        <v>624.8788399999999</v>
      </c>
      <c r="J10" s="11">
        <f t="shared" si="1"/>
        <v>6.437557774943898</v>
      </c>
      <c r="K10" s="11">
        <v>59.00232413333883</v>
      </c>
      <c r="L10" s="11">
        <v>78.92279781300849</v>
      </c>
      <c r="M10" s="11">
        <v>100</v>
      </c>
      <c r="N10" s="11">
        <v>0</v>
      </c>
      <c r="O10" s="11">
        <v>53.683935252229986</v>
      </c>
      <c r="P10" s="11">
        <v>-0.5777556163569292</v>
      </c>
      <c r="Q10" s="12">
        <v>0.4703095030321542</v>
      </c>
      <c r="R10" s="11">
        <v>11.461375998403112</v>
      </c>
      <c r="S10" s="11">
        <v>131.36313977677094</v>
      </c>
      <c r="T10" s="11">
        <v>0.9943885204871931</v>
      </c>
      <c r="U10" s="11">
        <v>36.930436596405215</v>
      </c>
      <c r="V10" s="11">
        <v>13.803088444529681</v>
      </c>
      <c r="W10" s="11">
        <v>-2.3999999999999986</v>
      </c>
      <c r="X10" s="11">
        <v>0.3741657386773941</v>
      </c>
      <c r="Y10" s="13">
        <v>47.9560444821748</v>
      </c>
    </row>
    <row r="11" spans="1:25" s="14" customFormat="1" ht="12.75">
      <c r="A11" s="2">
        <v>2</v>
      </c>
      <c r="B11" s="9" t="s">
        <v>32</v>
      </c>
      <c r="C11" s="9" t="s">
        <v>33</v>
      </c>
      <c r="D11" s="10" t="s">
        <v>31</v>
      </c>
      <c r="E11" s="11">
        <v>2.417056058428546</v>
      </c>
      <c r="F11" s="11">
        <v>3.6641834975890797</v>
      </c>
      <c r="G11" s="11">
        <v>1014.83</v>
      </c>
      <c r="H11" s="11">
        <f t="shared" si="0"/>
        <v>6.92247638976353</v>
      </c>
      <c r="I11" s="11">
        <v>603.56388</v>
      </c>
      <c r="J11" s="11">
        <f t="shared" si="1"/>
        <v>6.402851884148879</v>
      </c>
      <c r="K11" s="11">
        <v>59.16480415044105</v>
      </c>
      <c r="L11" s="11">
        <v>78.78038601054368</v>
      </c>
      <c r="M11" s="11">
        <v>100</v>
      </c>
      <c r="N11" s="11">
        <v>0</v>
      </c>
      <c r="O11" s="11">
        <v>47.16784717605635</v>
      </c>
      <c r="P11" s="11">
        <v>-0.7024912423557707</v>
      </c>
      <c r="Q11" s="12">
        <v>0.4477684752612972</v>
      </c>
      <c r="R11" s="11">
        <v>7.5217322556939115</v>
      </c>
      <c r="S11" s="11">
        <v>56.576456126346216</v>
      </c>
      <c r="T11" s="11">
        <v>1.2299655639592255</v>
      </c>
      <c r="U11" s="11">
        <v>10.520254566147699</v>
      </c>
      <c r="V11" s="11">
        <v>13.67825703341583</v>
      </c>
      <c r="W11" s="11">
        <v>16.799999999999997</v>
      </c>
      <c r="X11" s="11">
        <v>0.7</v>
      </c>
      <c r="Y11" s="13">
        <v>67.34384595740866</v>
      </c>
    </row>
    <row r="12" spans="1:25" s="14" customFormat="1" ht="12.75">
      <c r="A12" s="2">
        <v>3</v>
      </c>
      <c r="B12" s="9" t="s">
        <v>34</v>
      </c>
      <c r="C12" s="9" t="s">
        <v>35</v>
      </c>
      <c r="D12" s="10" t="s">
        <v>28</v>
      </c>
      <c r="E12" s="11">
        <v>3.3865954078708294</v>
      </c>
      <c r="F12" s="11">
        <v>2.8918288737878717</v>
      </c>
      <c r="G12" s="11">
        <v>3258.55</v>
      </c>
      <c r="H12" s="11">
        <f t="shared" si="0"/>
        <v>8.089037590138368</v>
      </c>
      <c r="I12" s="11">
        <v>1798.716147265625</v>
      </c>
      <c r="J12" s="11">
        <f t="shared" si="1"/>
        <v>7.494828437880279</v>
      </c>
      <c r="K12" s="11">
        <v>59.95611332509257</v>
      </c>
      <c r="L12" s="11">
        <v>52.95694459019454</v>
      </c>
      <c r="M12" s="11">
        <v>93.08000206947327</v>
      </c>
      <c r="N12" s="11">
        <v>0</v>
      </c>
      <c r="O12" s="11">
        <v>31.99283467170596</v>
      </c>
      <c r="P12" s="11">
        <v>-0.1514697158506048</v>
      </c>
      <c r="Q12" s="12">
        <v>0.6313184645328198</v>
      </c>
      <c r="R12" s="11">
        <v>0.10944581249844994</v>
      </c>
      <c r="S12" s="11">
        <v>0.01197838587344586</v>
      </c>
      <c r="T12" s="11">
        <v>3.11781653977328</v>
      </c>
      <c r="U12" s="11">
        <v>0.0018148343247831795</v>
      </c>
      <c r="V12" s="11">
        <v>16.68117767455257</v>
      </c>
      <c r="W12" s="11">
        <v>-4.824999999999999</v>
      </c>
      <c r="X12" s="11">
        <v>25.700000000000003</v>
      </c>
      <c r="Y12" s="13">
        <v>18.333502547401586</v>
      </c>
    </row>
    <row r="13" spans="1:25" s="14" customFormat="1" ht="12.75">
      <c r="A13" s="2">
        <v>3</v>
      </c>
      <c r="B13" s="9" t="s">
        <v>34</v>
      </c>
      <c r="C13" s="9" t="s">
        <v>35</v>
      </c>
      <c r="D13" s="10" t="s">
        <v>29</v>
      </c>
      <c r="E13" s="11">
        <v>-0.3074809454864158</v>
      </c>
      <c r="F13" s="11">
        <v>-0.9890545926014349</v>
      </c>
      <c r="G13" s="11">
        <v>3622.19</v>
      </c>
      <c r="H13" s="11">
        <f t="shared" si="0"/>
        <v>8.19483409427349</v>
      </c>
      <c r="I13" s="11">
        <v>1917.5058749999998</v>
      </c>
      <c r="J13" s="11">
        <f t="shared" si="1"/>
        <v>7.558780597121984</v>
      </c>
      <c r="K13" s="11">
        <v>58.53317412127315</v>
      </c>
      <c r="L13" s="11">
        <v>68.35774637846197</v>
      </c>
      <c r="M13" s="11">
        <v>93.08000206947327</v>
      </c>
      <c r="N13" s="11">
        <v>0</v>
      </c>
      <c r="O13" s="11">
        <v>35.972083697481935</v>
      </c>
      <c r="P13" s="11">
        <v>-0.13439665369999904</v>
      </c>
      <c r="Q13" s="12">
        <v>0.49713675380604877</v>
      </c>
      <c r="R13" s="11">
        <v>0.13592711606267946</v>
      </c>
      <c r="S13" s="11">
        <v>0.018476180881117132</v>
      </c>
      <c r="T13" s="11">
        <v>2.7416832390627537</v>
      </c>
      <c r="U13" s="11">
        <v>0.00026652155833697207</v>
      </c>
      <c r="V13" s="11">
        <v>18.552846620741068</v>
      </c>
      <c r="W13" s="11">
        <v>10.05</v>
      </c>
      <c r="X13" s="11">
        <v>28.872561502095472</v>
      </c>
      <c r="Y13" s="13">
        <v>16.59875157452659</v>
      </c>
    </row>
    <row r="14" spans="1:25" s="14" customFormat="1" ht="12.75">
      <c r="A14" s="2">
        <v>3</v>
      </c>
      <c r="B14" s="9" t="s">
        <v>34</v>
      </c>
      <c r="C14" s="9" t="s">
        <v>35</v>
      </c>
      <c r="D14" s="10" t="s">
        <v>30</v>
      </c>
      <c r="E14" s="11">
        <v>0.24187063183669366</v>
      </c>
      <c r="F14" s="11">
        <v>2.2484731172651706</v>
      </c>
      <c r="G14" s="11">
        <v>3688.64</v>
      </c>
      <c r="H14" s="11">
        <f t="shared" si="0"/>
        <v>8.213013105412648</v>
      </c>
      <c r="I14" s="11">
        <v>1898.5175199999999</v>
      </c>
      <c r="J14" s="11">
        <f t="shared" si="1"/>
        <v>7.548828607967438</v>
      </c>
      <c r="K14" s="11">
        <v>58.83321189548812</v>
      </c>
      <c r="L14" s="11">
        <v>90.12739655840625</v>
      </c>
      <c r="M14" s="11">
        <v>93.08000206947327</v>
      </c>
      <c r="N14" s="11">
        <v>0</v>
      </c>
      <c r="O14" s="11">
        <v>44.50414120938936</v>
      </c>
      <c r="P14" s="11">
        <v>-0.132749478565529</v>
      </c>
      <c r="Q14" s="12">
        <v>0.43282824310392887</v>
      </c>
      <c r="R14" s="11">
        <v>0.13087637440234076</v>
      </c>
      <c r="S14" s="11">
        <v>0.017128625376701675</v>
      </c>
      <c r="T14" s="11">
        <v>3.5917569419899062</v>
      </c>
      <c r="U14" s="11">
        <v>0.0003350057550910184</v>
      </c>
      <c r="V14" s="11">
        <v>18.034976687503708</v>
      </c>
      <c r="W14" s="11">
        <v>-1.2249999999999979</v>
      </c>
      <c r="X14" s="11">
        <v>31.59942306007472</v>
      </c>
      <c r="Y14" s="13">
        <v>25.190766348310518</v>
      </c>
    </row>
    <row r="15" spans="1:25" s="14" customFormat="1" ht="12.75">
      <c r="A15" s="2">
        <v>3</v>
      </c>
      <c r="B15" s="9" t="s">
        <v>34</v>
      </c>
      <c r="C15" s="9" t="s">
        <v>35</v>
      </c>
      <c r="D15" s="10" t="s">
        <v>31</v>
      </c>
      <c r="E15" s="11">
        <v>2.8727942419431107</v>
      </c>
      <c r="F15" s="11">
        <v>4.0853135814600705</v>
      </c>
      <c r="G15" s="11">
        <v>3872.99</v>
      </c>
      <c r="H15" s="11">
        <f t="shared" si="0"/>
        <v>8.261782097533624</v>
      </c>
      <c r="I15" s="11">
        <v>2091.8096100000002</v>
      </c>
      <c r="J15" s="11">
        <f t="shared" si="1"/>
        <v>7.645784812439073</v>
      </c>
      <c r="K15" s="11">
        <v>57.06680409103952</v>
      </c>
      <c r="L15" s="11">
        <v>89.85670204147718</v>
      </c>
      <c r="M15" s="11">
        <v>93.08000206947327</v>
      </c>
      <c r="N15" s="11">
        <v>0</v>
      </c>
      <c r="O15" s="11">
        <v>50.399195962494574</v>
      </c>
      <c r="P15" s="11">
        <v>-0.1725266876320044</v>
      </c>
      <c r="Q15" s="12">
        <v>0.44500312060992325</v>
      </c>
      <c r="R15" s="11">
        <v>0.11424358585001816</v>
      </c>
      <c r="S15" s="11">
        <v>0.01305159690787047</v>
      </c>
      <c r="T15" s="11">
        <v>4.182175046457116</v>
      </c>
      <c r="U15" s="11">
        <v>6.721517707344824E-05</v>
      </c>
      <c r="V15" s="11">
        <v>18.199446158893448</v>
      </c>
      <c r="W15" s="11">
        <v>0.2666666666666657</v>
      </c>
      <c r="X15" s="11">
        <v>30.056481741840052</v>
      </c>
      <c r="Y15" s="13">
        <v>26.788564679373483</v>
      </c>
    </row>
    <row r="16" spans="1:25" s="14" customFormat="1" ht="12.75">
      <c r="A16" s="2">
        <v>4</v>
      </c>
      <c r="B16" s="9" t="s">
        <v>36</v>
      </c>
      <c r="C16" s="9" t="s">
        <v>37</v>
      </c>
      <c r="D16" s="10" t="s">
        <v>28</v>
      </c>
      <c r="E16" s="11">
        <v>5.900864962957608</v>
      </c>
      <c r="F16" s="11">
        <v>5.900864962957608</v>
      </c>
      <c r="G16" s="11">
        <v>3602.51</v>
      </c>
      <c r="H16" s="11">
        <f t="shared" si="0"/>
        <v>8.18938610371993</v>
      </c>
      <c r="I16" s="11">
        <v>1949.025065</v>
      </c>
      <c r="J16" s="11">
        <f t="shared" si="1"/>
        <v>7.575084559866118</v>
      </c>
      <c r="K16" s="11">
        <v>55.3831953057195</v>
      </c>
      <c r="L16" s="11">
        <v>65.28672869731288</v>
      </c>
      <c r="M16" s="11">
        <v>16.249999403953552</v>
      </c>
      <c r="N16" s="11">
        <v>0</v>
      </c>
      <c r="O16" s="11">
        <v>34.04962061813418</v>
      </c>
      <c r="P16" s="11">
        <v>1.2497180554588947</v>
      </c>
      <c r="Q16" s="12">
        <v>0.5793323617091385</v>
      </c>
      <c r="R16" s="11">
        <v>0.44556774266050103</v>
      </c>
      <c r="S16" s="11">
        <v>0.19853061329957447</v>
      </c>
      <c r="T16" s="11">
        <v>2.128350499186047</v>
      </c>
      <c r="U16" s="11">
        <v>0.02571711605644427</v>
      </c>
      <c r="V16" s="11">
        <v>6.884258533242328</v>
      </c>
      <c r="W16" s="11">
        <v>15.349999999999998</v>
      </c>
      <c r="X16" s="11">
        <v>3.2</v>
      </c>
      <c r="Y16" s="13">
        <v>56.09680700812799</v>
      </c>
    </row>
    <row r="17" spans="1:25" s="14" customFormat="1" ht="12.75">
      <c r="A17" s="2">
        <v>4</v>
      </c>
      <c r="B17" s="9" t="s">
        <v>36</v>
      </c>
      <c r="C17" s="9" t="s">
        <v>37</v>
      </c>
      <c r="D17" s="10" t="s">
        <v>29</v>
      </c>
      <c r="E17" s="11">
        <v>1.6133082070889149</v>
      </c>
      <c r="F17" s="11">
        <v>1.6558420371742821</v>
      </c>
      <c r="G17" s="11">
        <v>4527.87</v>
      </c>
      <c r="H17" s="11">
        <f t="shared" si="0"/>
        <v>8.418006909223521</v>
      </c>
      <c r="I17" s="11">
        <v>2552.19683</v>
      </c>
      <c r="J17" s="11">
        <f t="shared" si="1"/>
        <v>7.844709769233436</v>
      </c>
      <c r="K17" s="11">
        <v>55.43693996388958</v>
      </c>
      <c r="L17" s="11">
        <v>68.81026760323635</v>
      </c>
      <c r="M17" s="11">
        <v>16.249999403953552</v>
      </c>
      <c r="N17" s="11">
        <v>0</v>
      </c>
      <c r="O17" s="11">
        <v>43.040057608656184</v>
      </c>
      <c r="P17" s="11">
        <v>1.2495410690704982</v>
      </c>
      <c r="Q17" s="12">
        <v>0.7350938767680659</v>
      </c>
      <c r="R17" s="11">
        <v>0.304167664128687</v>
      </c>
      <c r="S17" s="11">
        <v>0.09251796790150175</v>
      </c>
      <c r="T17" s="11">
        <v>2.212073983417768</v>
      </c>
      <c r="U17" s="11">
        <v>0.06198180717318264</v>
      </c>
      <c r="V17" s="11">
        <v>8.136468100512792</v>
      </c>
      <c r="W17" s="11">
        <v>5.625</v>
      </c>
      <c r="X17" s="11">
        <v>2.8173132472612576</v>
      </c>
      <c r="Y17" s="13">
        <v>56.32833603124111</v>
      </c>
    </row>
    <row r="18" spans="1:25" s="14" customFormat="1" ht="12.75">
      <c r="A18" s="2">
        <v>4</v>
      </c>
      <c r="B18" s="9" t="s">
        <v>36</v>
      </c>
      <c r="C18" s="9" t="s">
        <v>37</v>
      </c>
      <c r="D18" s="10" t="s">
        <v>30</v>
      </c>
      <c r="E18" s="11">
        <v>1.9976036498901895</v>
      </c>
      <c r="F18" s="11">
        <v>2.397374379611672</v>
      </c>
      <c r="G18" s="11">
        <v>4902.9</v>
      </c>
      <c r="H18" s="11">
        <f t="shared" si="0"/>
        <v>8.497582145767122</v>
      </c>
      <c r="I18" s="11">
        <v>2839.6532174999998</v>
      </c>
      <c r="J18" s="11">
        <f t="shared" si="1"/>
        <v>7.95143721718556</v>
      </c>
      <c r="K18" s="11">
        <v>55.3327225817558</v>
      </c>
      <c r="L18" s="11">
        <v>75.00720969001101</v>
      </c>
      <c r="M18" s="11">
        <v>16.249999403953552</v>
      </c>
      <c r="N18" s="11">
        <v>0</v>
      </c>
      <c r="O18" s="11">
        <v>50.796398748668246</v>
      </c>
      <c r="P18" s="11">
        <v>1.2987576574087143</v>
      </c>
      <c r="Q18" s="12">
        <v>0.7313780328555156</v>
      </c>
      <c r="R18" s="11">
        <v>0.1758140404118324</v>
      </c>
      <c r="S18" s="11">
        <v>0.03091057680593344</v>
      </c>
      <c r="T18" s="11">
        <v>7.542389806219299</v>
      </c>
      <c r="U18" s="11">
        <v>0.015098829581335042</v>
      </c>
      <c r="V18" s="11">
        <v>8.813199181577305</v>
      </c>
      <c r="W18" s="11">
        <v>-1.6750000000000007</v>
      </c>
      <c r="X18" s="11">
        <v>5.24880921591916</v>
      </c>
      <c r="Y18" s="13">
        <v>65.194869391752</v>
      </c>
    </row>
    <row r="19" spans="1:25" s="14" customFormat="1" ht="12.75">
      <c r="A19" s="2">
        <v>4</v>
      </c>
      <c r="B19" s="9" t="s">
        <v>36</v>
      </c>
      <c r="C19" s="9" t="s">
        <v>37</v>
      </c>
      <c r="D19" s="10" t="s">
        <v>31</v>
      </c>
      <c r="E19" s="11">
        <v>3.8652729980680034</v>
      </c>
      <c r="F19" s="11">
        <v>4.477937556268907</v>
      </c>
      <c r="G19" s="11">
        <v>5459.01</v>
      </c>
      <c r="H19" s="11">
        <f t="shared" si="0"/>
        <v>8.605022733617412</v>
      </c>
      <c r="I19" s="11">
        <v>3121.578</v>
      </c>
      <c r="J19" s="11">
        <f t="shared" si="1"/>
        <v>8.04609392217615</v>
      </c>
      <c r="K19" s="11">
        <v>55.28873285786137</v>
      </c>
      <c r="L19" s="11">
        <v>78.93618308346747</v>
      </c>
      <c r="M19" s="11">
        <v>16.249999403953552</v>
      </c>
      <c r="N19" s="11">
        <v>0</v>
      </c>
      <c r="O19" s="11">
        <v>47.96848211472614</v>
      </c>
      <c r="P19" s="11">
        <v>1.2796256106429629</v>
      </c>
      <c r="Q19" s="12">
        <v>0.7177084939624814</v>
      </c>
      <c r="R19" s="11">
        <v>0.20853063249236742</v>
      </c>
      <c r="S19" s="11">
        <v>0.0434850246876668</v>
      </c>
      <c r="T19" s="11">
        <v>2.4577749646573284</v>
      </c>
      <c r="U19" s="11">
        <v>0.001104513634616273</v>
      </c>
      <c r="V19" s="11">
        <v>7.218215424235245</v>
      </c>
      <c r="W19" s="11">
        <v>49.46666666666667</v>
      </c>
      <c r="X19" s="11">
        <v>5.628300614340627</v>
      </c>
      <c r="Y19" s="13">
        <v>75.74331797826902</v>
      </c>
    </row>
    <row r="20" spans="1:25" s="14" customFormat="1" ht="12.75">
      <c r="A20" s="2">
        <v>5</v>
      </c>
      <c r="B20" s="9" t="s">
        <v>38</v>
      </c>
      <c r="C20" s="9" t="s">
        <v>39</v>
      </c>
      <c r="D20" s="10" t="s">
        <v>28</v>
      </c>
      <c r="E20" s="11">
        <v>3.4490373010819697</v>
      </c>
      <c r="F20" s="11">
        <v>2.24136211402326</v>
      </c>
      <c r="G20" s="11">
        <v>2121.48</v>
      </c>
      <c r="H20" s="11">
        <f t="shared" si="0"/>
        <v>7.659869237305932</v>
      </c>
      <c r="I20" s="11">
        <v>1259.8785377783202</v>
      </c>
      <c r="J20" s="11">
        <f t="shared" si="1"/>
        <v>7.138770596710247</v>
      </c>
      <c r="K20" s="11">
        <v>57.318787539284116</v>
      </c>
      <c r="L20" s="11">
        <v>56.23550266731691</v>
      </c>
      <c r="M20" s="11">
        <v>100</v>
      </c>
      <c r="N20" s="11">
        <v>0</v>
      </c>
      <c r="O20" s="11">
        <v>28.224091132240353</v>
      </c>
      <c r="P20" s="11">
        <v>-0.3690751799707262</v>
      </c>
      <c r="Q20" s="12">
        <v>0.4970236422030209</v>
      </c>
      <c r="R20" s="11">
        <v>0.31452918784372813</v>
      </c>
      <c r="S20" s="11">
        <v>0.09892861000563521</v>
      </c>
      <c r="T20" s="11">
        <v>2.23301218281887</v>
      </c>
      <c r="U20" s="11">
        <v>0.023027450422943553</v>
      </c>
      <c r="V20" s="11">
        <v>9.881241199609882</v>
      </c>
      <c r="W20" s="11">
        <v>-17.025000000000002</v>
      </c>
      <c r="X20" s="11">
        <v>76.59999999999997</v>
      </c>
      <c r="Y20" s="13">
        <v>35.004529174122254</v>
      </c>
    </row>
    <row r="21" spans="1:25" s="14" customFormat="1" ht="12.75">
      <c r="A21" s="2">
        <v>5</v>
      </c>
      <c r="B21" s="9" t="s">
        <v>38</v>
      </c>
      <c r="C21" s="9" t="s">
        <v>39</v>
      </c>
      <c r="D21" s="10" t="s">
        <v>29</v>
      </c>
      <c r="E21" s="11">
        <v>-1.8116594520545815</v>
      </c>
      <c r="F21" s="11">
        <v>-1.8346999458068503</v>
      </c>
      <c r="G21" s="11">
        <v>2355.02</v>
      </c>
      <c r="H21" s="11">
        <f t="shared" si="0"/>
        <v>7.764304498983458</v>
      </c>
      <c r="I21" s="11">
        <v>1387.373243359375</v>
      </c>
      <c r="J21" s="11">
        <f t="shared" si="1"/>
        <v>7.235167485309976</v>
      </c>
      <c r="K21" s="11">
        <v>57.66686951337298</v>
      </c>
      <c r="L21" s="11">
        <v>63.09949193477367</v>
      </c>
      <c r="M21" s="11">
        <v>100</v>
      </c>
      <c r="N21" s="11">
        <v>0</v>
      </c>
      <c r="O21" s="11">
        <v>31.310907261474924</v>
      </c>
      <c r="P21" s="11">
        <v>-0.3980464053650697</v>
      </c>
      <c r="Q21" s="12">
        <v>0.3993856381495511</v>
      </c>
      <c r="R21" s="11">
        <v>0.38751813646825134</v>
      </c>
      <c r="S21" s="11">
        <v>0.15017030609182627</v>
      </c>
      <c r="T21" s="11">
        <v>1.7138741832689826</v>
      </c>
      <c r="U21" s="11">
        <v>0.04642406884333143</v>
      </c>
      <c r="V21" s="11">
        <v>16.9487638618944</v>
      </c>
      <c r="W21" s="11">
        <v>-12.224999999999998</v>
      </c>
      <c r="X21" s="11">
        <v>78.9405154013774</v>
      </c>
      <c r="Y21" s="13">
        <v>35.92424349691818</v>
      </c>
    </row>
    <row r="22" spans="1:25" s="14" customFormat="1" ht="12.75">
      <c r="A22" s="2">
        <v>5</v>
      </c>
      <c r="B22" s="9" t="s">
        <v>38</v>
      </c>
      <c r="C22" s="9" t="s">
        <v>39</v>
      </c>
      <c r="D22" s="10" t="s">
        <v>30</v>
      </c>
      <c r="E22" s="11">
        <v>1.498529729681386</v>
      </c>
      <c r="F22" s="11">
        <v>1.8248599588968961</v>
      </c>
      <c r="G22" s="11">
        <v>2257.58</v>
      </c>
      <c r="H22" s="11">
        <f t="shared" si="0"/>
        <v>7.722048722094036</v>
      </c>
      <c r="I22" s="11">
        <v>1335.3686699999998</v>
      </c>
      <c r="J22" s="11">
        <f t="shared" si="1"/>
        <v>7.1969626900133115</v>
      </c>
      <c r="K22" s="11">
        <v>57.99590797327419</v>
      </c>
      <c r="L22" s="11">
        <v>68.65873216499548</v>
      </c>
      <c r="M22" s="11">
        <v>100</v>
      </c>
      <c r="N22" s="11">
        <v>0</v>
      </c>
      <c r="O22" s="11">
        <v>23.440071598603183</v>
      </c>
      <c r="P22" s="11">
        <v>-0.5308231220891079</v>
      </c>
      <c r="Q22" s="12">
        <v>0.3569964564724811</v>
      </c>
      <c r="R22" s="11">
        <v>0.6658809296833731</v>
      </c>
      <c r="S22" s="11">
        <v>0.44339741251599324</v>
      </c>
      <c r="T22" s="11">
        <v>4.237427723518879</v>
      </c>
      <c r="U22" s="11">
        <v>0.1178627623269579</v>
      </c>
      <c r="V22" s="11">
        <v>15.189098598189801</v>
      </c>
      <c r="W22" s="11">
        <v>-4.550000000000001</v>
      </c>
      <c r="X22" s="11">
        <v>81.3340173199698</v>
      </c>
      <c r="Y22" s="13">
        <v>37.365279016020764</v>
      </c>
    </row>
    <row r="23" spans="1:25" s="14" customFormat="1" ht="12.75">
      <c r="A23" s="2">
        <v>5</v>
      </c>
      <c r="B23" s="9" t="s">
        <v>38</v>
      </c>
      <c r="C23" s="9" t="s">
        <v>39</v>
      </c>
      <c r="D23" s="10" t="s">
        <v>31</v>
      </c>
      <c r="E23" s="11">
        <v>5.297463020193716</v>
      </c>
      <c r="F23" s="11">
        <v>5.109757919039981</v>
      </c>
      <c r="G23" s="11">
        <v>2434.87</v>
      </c>
      <c r="H23" s="11">
        <f t="shared" si="0"/>
        <v>7.7976486460011465</v>
      </c>
      <c r="I23" s="11">
        <v>1431.7039</v>
      </c>
      <c r="J23" s="11">
        <f t="shared" si="1"/>
        <v>7.266620552396937</v>
      </c>
      <c r="K23" s="11">
        <v>57.286166292640054</v>
      </c>
      <c r="L23" s="11">
        <v>74.06779049901037</v>
      </c>
      <c r="M23" s="11">
        <v>100</v>
      </c>
      <c r="N23" s="11">
        <v>0</v>
      </c>
      <c r="O23" s="11">
        <v>23.030728868605465</v>
      </c>
      <c r="P23" s="11">
        <v>-0.30562686686473034</v>
      </c>
      <c r="Q23" s="12">
        <v>0.36915563827011233</v>
      </c>
      <c r="R23" s="11">
        <v>0.7265406720488005</v>
      </c>
      <c r="S23" s="11">
        <v>0.5278613481411226</v>
      </c>
      <c r="T23" s="11">
        <v>4.6078808831479465</v>
      </c>
      <c r="U23" s="11">
        <v>0.049645726406650374</v>
      </c>
      <c r="V23" s="11">
        <v>13.82830627126148</v>
      </c>
      <c r="W23" s="11">
        <v>9.500000000000005</v>
      </c>
      <c r="X23" s="11">
        <v>56.51798054609658</v>
      </c>
      <c r="Y23" s="13">
        <v>38.672284927302606</v>
      </c>
    </row>
    <row r="24" spans="1:25" s="14" customFormat="1" ht="12.75">
      <c r="A24" s="2">
        <v>6</v>
      </c>
      <c r="B24" s="9" t="s">
        <v>40</v>
      </c>
      <c r="C24" s="9" t="s">
        <v>41</v>
      </c>
      <c r="D24" s="10" t="s">
        <v>28</v>
      </c>
      <c r="E24" s="11">
        <v>2.8186077107643204</v>
      </c>
      <c r="F24" s="11">
        <v>2.7668642679476774</v>
      </c>
      <c r="G24" s="11">
        <v>3318.96</v>
      </c>
      <c r="H24" s="11">
        <f t="shared" si="0"/>
        <v>8.107406759824512</v>
      </c>
      <c r="I24" s="11">
        <v>2266.674995776367</v>
      </c>
      <c r="J24" s="11">
        <f t="shared" si="1"/>
        <v>7.726069277096558</v>
      </c>
      <c r="K24" s="11">
        <v>46.496011821749605</v>
      </c>
      <c r="L24" s="11">
        <v>58.647554364938614</v>
      </c>
      <c r="M24" s="11">
        <v>100</v>
      </c>
      <c r="N24" s="11">
        <v>0</v>
      </c>
      <c r="O24" s="11">
        <v>27.982800864850017</v>
      </c>
      <c r="P24" s="11">
        <v>0.5880771166290895</v>
      </c>
      <c r="Q24" s="12">
        <v>0.6751826703014598</v>
      </c>
      <c r="R24" s="11">
        <v>1.0549117622048036</v>
      </c>
      <c r="S24" s="11">
        <v>1.1128388260380442</v>
      </c>
      <c r="T24" s="11">
        <v>2.6410564275648376</v>
      </c>
      <c r="U24" s="11">
        <v>2.1522144354616595</v>
      </c>
      <c r="V24" s="11">
        <v>13.218320456901113</v>
      </c>
      <c r="W24" s="11">
        <v>-6.350000000000001</v>
      </c>
      <c r="X24" s="11">
        <v>5.2</v>
      </c>
      <c r="Y24" s="13">
        <v>76.91246952844874</v>
      </c>
    </row>
    <row r="25" spans="1:25" s="14" customFormat="1" ht="12.75">
      <c r="A25" s="2">
        <v>6</v>
      </c>
      <c r="B25" s="9" t="s">
        <v>40</v>
      </c>
      <c r="C25" s="9" t="s">
        <v>41</v>
      </c>
      <c r="D25" s="10" t="s">
        <v>29</v>
      </c>
      <c r="E25" s="11">
        <v>4.7628637426676335</v>
      </c>
      <c r="F25" s="11">
        <v>4.386115017890457</v>
      </c>
      <c r="G25" s="11">
        <v>3549.68</v>
      </c>
      <c r="H25" s="11">
        <f t="shared" si="0"/>
        <v>8.17461273756146</v>
      </c>
      <c r="I25" s="11">
        <v>2560.7970297656248</v>
      </c>
      <c r="J25" s="11">
        <f t="shared" si="1"/>
        <v>7.848073828769642</v>
      </c>
      <c r="K25" s="11">
        <v>47.106768911849706</v>
      </c>
      <c r="L25" s="11">
        <v>60.270910384056144</v>
      </c>
      <c r="M25" s="11">
        <v>100</v>
      </c>
      <c r="N25" s="11">
        <v>0</v>
      </c>
      <c r="O25" s="11">
        <v>28.97944677331947</v>
      </c>
      <c r="P25" s="11">
        <v>0.6132649251570305</v>
      </c>
      <c r="Q25" s="12">
        <v>0.6666666865348816</v>
      </c>
      <c r="R25" s="11">
        <v>0.16889531139252395</v>
      </c>
      <c r="S25" s="11">
        <v>0.02852562621037763</v>
      </c>
      <c r="T25" s="11">
        <v>694.3181189649575</v>
      </c>
      <c r="U25" s="11">
        <v>0.2148953694910701</v>
      </c>
      <c r="V25" s="11">
        <v>12.993875597465879</v>
      </c>
      <c r="W25" s="11">
        <v>5.199999999999999</v>
      </c>
      <c r="X25" s="11">
        <v>5.720564040446191</v>
      </c>
      <c r="Y25" s="13">
        <v>90.3950186347856</v>
      </c>
    </row>
    <row r="26" spans="1:25" s="14" customFormat="1" ht="12.75">
      <c r="A26" s="2">
        <v>6</v>
      </c>
      <c r="B26" s="9" t="s">
        <v>40</v>
      </c>
      <c r="C26" s="9" t="s">
        <v>41</v>
      </c>
      <c r="D26" s="10" t="s">
        <v>30</v>
      </c>
      <c r="E26" s="11">
        <v>1.3870035195266972</v>
      </c>
      <c r="F26" s="11">
        <v>1.2099734699096087</v>
      </c>
      <c r="G26" s="11">
        <v>4062.82</v>
      </c>
      <c r="H26" s="11">
        <f t="shared" si="0"/>
        <v>8.30963259276663</v>
      </c>
      <c r="I26" s="11">
        <v>2881.48252</v>
      </c>
      <c r="J26" s="11">
        <f t="shared" si="1"/>
        <v>7.9660602045734</v>
      </c>
      <c r="K26" s="11">
        <v>49.024169824857196</v>
      </c>
      <c r="L26" s="11">
        <v>63.94694697354815</v>
      </c>
      <c r="M26" s="11">
        <v>100</v>
      </c>
      <c r="N26" s="11">
        <v>0</v>
      </c>
      <c r="O26" s="11">
        <v>35.71833954000787</v>
      </c>
      <c r="P26" s="11">
        <v>0.7060454239447912</v>
      </c>
      <c r="Q26" s="12">
        <v>0.5938473825999419</v>
      </c>
      <c r="R26" s="11">
        <v>0.28964578114880984</v>
      </c>
      <c r="S26" s="11">
        <v>0.08389467853730424</v>
      </c>
      <c r="T26" s="11">
        <v>22.9276490948959</v>
      </c>
      <c r="U26" s="11">
        <v>0.017251460771051604</v>
      </c>
      <c r="V26" s="11">
        <v>14.212748446754249</v>
      </c>
      <c r="W26" s="11">
        <v>-2.3249999999999993</v>
      </c>
      <c r="X26" s="11">
        <v>6.415462822300728</v>
      </c>
      <c r="Y26" s="13">
        <v>91.33013704584975</v>
      </c>
    </row>
    <row r="27" spans="1:25" s="14" customFormat="1" ht="12.75">
      <c r="A27" s="2">
        <v>6</v>
      </c>
      <c r="B27" s="9" t="s">
        <v>40</v>
      </c>
      <c r="C27" s="9" t="s">
        <v>41</v>
      </c>
      <c r="D27" s="10" t="s">
        <v>31</v>
      </c>
      <c r="E27" s="11">
        <v>5.606565070209224</v>
      </c>
      <c r="F27" s="11">
        <v>4.343207400753135</v>
      </c>
      <c r="G27" s="11">
        <v>4334.51</v>
      </c>
      <c r="H27" s="11">
        <f t="shared" si="0"/>
        <v>8.374363849377207</v>
      </c>
      <c r="I27" s="11">
        <v>2970.312345</v>
      </c>
      <c r="J27" s="11">
        <f t="shared" si="1"/>
        <v>7.996422392933786</v>
      </c>
      <c r="K27" s="11">
        <v>48.983876896728546</v>
      </c>
      <c r="L27" s="11">
        <v>71.57421613767806</v>
      </c>
      <c r="M27" s="11">
        <v>100</v>
      </c>
      <c r="N27" s="11">
        <v>0</v>
      </c>
      <c r="O27" s="11">
        <v>43.76104031928723</v>
      </c>
      <c r="P27" s="11">
        <v>0.5080772592624029</v>
      </c>
      <c r="Q27" s="12">
        <v>0.5722333164976319</v>
      </c>
      <c r="R27" s="11">
        <v>0.2537576432223155</v>
      </c>
      <c r="S27" s="11">
        <v>0.06439294149374396</v>
      </c>
      <c r="T27" s="11">
        <v>7.673641289450928</v>
      </c>
      <c r="U27" s="11">
        <v>0.004071965800917381</v>
      </c>
      <c r="V27" s="11">
        <v>13.697532851149694</v>
      </c>
      <c r="W27" s="11">
        <v>-11.333333333333334</v>
      </c>
      <c r="X27" s="11">
        <v>7.523085783017286</v>
      </c>
      <c r="Y27" s="13">
        <v>101.21118379208538</v>
      </c>
    </row>
    <row r="28" spans="1:25" s="14" customFormat="1" ht="12.75">
      <c r="A28" s="2">
        <v>7</v>
      </c>
      <c r="B28" s="9" t="s">
        <v>42</v>
      </c>
      <c r="C28" s="9" t="s">
        <v>43</v>
      </c>
      <c r="D28" s="10" t="s">
        <v>28</v>
      </c>
      <c r="E28" s="11">
        <v>3.0561739993921977</v>
      </c>
      <c r="F28" s="11">
        <v>3.07806936704369</v>
      </c>
      <c r="G28" s="11">
        <v>1931.74</v>
      </c>
      <c r="H28" s="11">
        <f t="shared" si="0"/>
        <v>7.566176430147001</v>
      </c>
      <c r="I28" s="11">
        <v>1085.3054267543362</v>
      </c>
      <c r="J28" s="11">
        <f t="shared" si="1"/>
        <v>6.989616725673814</v>
      </c>
      <c r="K28" s="11">
        <v>49.68962947523255</v>
      </c>
      <c r="L28" s="11">
        <v>62.59283468375072</v>
      </c>
      <c r="M28" s="11">
        <v>100</v>
      </c>
      <c r="N28" s="11">
        <v>0</v>
      </c>
      <c r="O28" s="11">
        <v>23.479572075073538</v>
      </c>
      <c r="P28" s="11">
        <v>-0.44764708223131794</v>
      </c>
      <c r="Q28" s="12">
        <v>0.534218639102091</v>
      </c>
      <c r="R28" s="11">
        <v>0.5426180294053996</v>
      </c>
      <c r="S28" s="11">
        <v>0.2944343258357991</v>
      </c>
      <c r="T28" s="11">
        <v>22.06938475727755</v>
      </c>
      <c r="U28" s="11">
        <v>1.4281108587942313</v>
      </c>
      <c r="V28" s="11">
        <v>3.640084031033336</v>
      </c>
      <c r="W28" s="11">
        <v>-6.400000000000002</v>
      </c>
      <c r="X28" s="11">
        <v>9.800000000000002</v>
      </c>
      <c r="Y28" s="13">
        <v>78.27350094237042</v>
      </c>
    </row>
    <row r="29" spans="1:25" s="14" customFormat="1" ht="12.75">
      <c r="A29" s="2">
        <v>7</v>
      </c>
      <c r="B29" s="9" t="s">
        <v>42</v>
      </c>
      <c r="C29" s="9" t="s">
        <v>43</v>
      </c>
      <c r="D29" s="10" t="s">
        <v>29</v>
      </c>
      <c r="E29" s="11">
        <v>5.39720400878132</v>
      </c>
      <c r="F29" s="11">
        <v>5.469590886049103</v>
      </c>
      <c r="G29" s="11">
        <v>2224.84</v>
      </c>
      <c r="H29" s="11">
        <f t="shared" si="0"/>
        <v>7.707440281902325</v>
      </c>
      <c r="I29" s="11">
        <v>1288.5418945166016</v>
      </c>
      <c r="J29" s="11">
        <f t="shared" si="1"/>
        <v>7.161266543740486</v>
      </c>
      <c r="K29" s="11">
        <v>49.144037386510966</v>
      </c>
      <c r="L29" s="11">
        <v>65.55279940674484</v>
      </c>
      <c r="M29" s="11">
        <v>100</v>
      </c>
      <c r="N29" s="11">
        <v>0</v>
      </c>
      <c r="O29" s="11">
        <v>27.118370563822317</v>
      </c>
      <c r="P29" s="11">
        <v>-0.4434662287433942</v>
      </c>
      <c r="Q29" s="12">
        <v>0.5509934590462885</v>
      </c>
      <c r="R29" s="11">
        <v>0.8962546630930263</v>
      </c>
      <c r="S29" s="11">
        <v>0.8032724211159941</v>
      </c>
      <c r="T29" s="11">
        <v>1.9210724810400612</v>
      </c>
      <c r="U29" s="11">
        <v>0.1462965265377575</v>
      </c>
      <c r="V29" s="11">
        <v>5.281371744405037</v>
      </c>
      <c r="W29" s="11">
        <v>-0.15000000000000213</v>
      </c>
      <c r="X29" s="11">
        <v>13.426923648520981</v>
      </c>
      <c r="Y29" s="13">
        <v>77.21591648959489</v>
      </c>
    </row>
    <row r="30" spans="1:25" s="14" customFormat="1" ht="12.75">
      <c r="A30" s="2">
        <v>7</v>
      </c>
      <c r="B30" s="9" t="s">
        <v>42</v>
      </c>
      <c r="C30" s="9" t="s">
        <v>43</v>
      </c>
      <c r="D30" s="10" t="s">
        <v>30</v>
      </c>
      <c r="E30" s="11">
        <v>0.7653430646677561</v>
      </c>
      <c r="F30" s="11">
        <v>0.7202004071740209</v>
      </c>
      <c r="G30" s="11">
        <v>2706.55</v>
      </c>
      <c r="H30" s="11">
        <f t="shared" si="0"/>
        <v>7.903430040110358</v>
      </c>
      <c r="I30" s="11">
        <v>1588.3601835937498</v>
      </c>
      <c r="J30" s="11">
        <f t="shared" si="1"/>
        <v>7.370457431953334</v>
      </c>
      <c r="K30" s="11">
        <v>51.011562444129694</v>
      </c>
      <c r="L30" s="11">
        <v>70.062844666886</v>
      </c>
      <c r="M30" s="11">
        <v>100</v>
      </c>
      <c r="N30" s="11">
        <v>0</v>
      </c>
      <c r="O30" s="11">
        <v>34.01676744413448</v>
      </c>
      <c r="P30" s="11">
        <v>-0.3926876646776994</v>
      </c>
      <c r="Q30" s="12">
        <v>0.3905660322182429</v>
      </c>
      <c r="R30" s="11">
        <v>0.6069752505865511</v>
      </c>
      <c r="S30" s="11">
        <v>0.3684189548246065</v>
      </c>
      <c r="T30" s="11">
        <v>3.462350839873064</v>
      </c>
      <c r="U30" s="11">
        <v>0.07183411223776558</v>
      </c>
      <c r="V30" s="11">
        <v>7.873452902182838</v>
      </c>
      <c r="W30" s="11">
        <v>0.07500000000000284</v>
      </c>
      <c r="X30" s="11">
        <v>10.895776771979403</v>
      </c>
      <c r="Y30" s="13">
        <v>79.03519465853829</v>
      </c>
    </row>
    <row r="31" spans="1:25" s="14" customFormat="1" ht="12.75">
      <c r="A31" s="2">
        <v>7</v>
      </c>
      <c r="B31" s="9" t="s">
        <v>42</v>
      </c>
      <c r="C31" s="9" t="s">
        <v>43</v>
      </c>
      <c r="D31" s="10" t="s">
        <v>31</v>
      </c>
      <c r="E31" s="11">
        <v>7.843754659660318</v>
      </c>
      <c r="F31" s="11">
        <v>10.07106603013268</v>
      </c>
      <c r="G31" s="11">
        <v>2761.86</v>
      </c>
      <c r="H31" s="11">
        <f t="shared" si="0"/>
        <v>7.923659644777248</v>
      </c>
      <c r="I31" s="11">
        <v>1672.57868</v>
      </c>
      <c r="J31" s="11">
        <f t="shared" si="1"/>
        <v>7.422121834244161</v>
      </c>
      <c r="K31" s="11">
        <v>50.80156266747732</v>
      </c>
      <c r="L31" s="11">
        <v>73.00659</v>
      </c>
      <c r="M31" s="11">
        <v>100</v>
      </c>
      <c r="N31" s="11">
        <v>0</v>
      </c>
      <c r="O31" s="11">
        <v>31.525967079529174</v>
      </c>
      <c r="P31" s="11">
        <v>-0.5374098654256927</v>
      </c>
      <c r="Q31" s="12">
        <v>0.3560284654289787</v>
      </c>
      <c r="R31" s="11">
        <v>0.3938130307517888</v>
      </c>
      <c r="S31" s="11">
        <v>0.15508870318990936</v>
      </c>
      <c r="T31" s="11">
        <v>8.950431682794814</v>
      </c>
      <c r="U31" s="11">
        <v>0.004755503534711723</v>
      </c>
      <c r="V31" s="11">
        <v>7.187819066769961</v>
      </c>
      <c r="W31" s="11">
        <v>-4.199999999999998</v>
      </c>
      <c r="X31" s="11">
        <v>10.699999999999998</v>
      </c>
      <c r="Y31" s="13">
        <v>71.25241353625064</v>
      </c>
    </row>
    <row r="32" spans="1:25" s="14" customFormat="1" ht="12.75">
      <c r="A32" s="2">
        <v>8</v>
      </c>
      <c r="B32" s="9" t="s">
        <v>44</v>
      </c>
      <c r="C32" s="9" t="s">
        <v>45</v>
      </c>
      <c r="D32" s="10" t="s">
        <v>28</v>
      </c>
      <c r="E32" s="11">
        <v>0.22060334409359506</v>
      </c>
      <c r="F32" s="11">
        <v>0.20631469385183898</v>
      </c>
      <c r="G32" s="11">
        <v>1325.25</v>
      </c>
      <c r="H32" s="11">
        <f t="shared" si="0"/>
        <v>7.189356399867916</v>
      </c>
      <c r="I32" s="11">
        <v>871.38932</v>
      </c>
      <c r="J32" s="11">
        <f t="shared" si="1"/>
        <v>6.770088857468689</v>
      </c>
      <c r="K32" s="11">
        <v>52.050352160854004</v>
      </c>
      <c r="L32" s="11">
        <v>63.871561032905994</v>
      </c>
      <c r="M32" s="11">
        <v>100</v>
      </c>
      <c r="N32" s="11">
        <v>0</v>
      </c>
      <c r="O32" s="11">
        <v>21.16007846087083</v>
      </c>
      <c r="P32" s="11">
        <v>-0.7752383984043264</v>
      </c>
      <c r="Q32" s="12">
        <v>0.5555555820465088</v>
      </c>
      <c r="R32" s="11">
        <v>2.1456881463272603</v>
      </c>
      <c r="S32" s="11">
        <v>4.603977621289315</v>
      </c>
      <c r="T32" s="11">
        <v>1.0960814680337794</v>
      </c>
      <c r="U32" s="11">
        <v>8.183082768490719</v>
      </c>
      <c r="V32" s="11">
        <v>9.292710155254204</v>
      </c>
      <c r="W32" s="11">
        <v>-12.925</v>
      </c>
      <c r="X32" s="11">
        <v>13.4</v>
      </c>
      <c r="Y32" s="13">
        <v>55.63321176553287</v>
      </c>
    </row>
    <row r="33" spans="1:25" s="14" customFormat="1" ht="12.75">
      <c r="A33" s="2">
        <v>8</v>
      </c>
      <c r="B33" s="9" t="s">
        <v>44</v>
      </c>
      <c r="C33" s="9" t="s">
        <v>45</v>
      </c>
      <c r="D33" s="10" t="s">
        <v>29</v>
      </c>
      <c r="E33" s="11">
        <v>-1.618899426492726</v>
      </c>
      <c r="F33" s="11">
        <v>-1.6811354595471228</v>
      </c>
      <c r="G33" s="11">
        <v>1343.1</v>
      </c>
      <c r="H33" s="11">
        <f t="shared" si="0"/>
        <v>7.202735653915029</v>
      </c>
      <c r="I33" s="11">
        <v>870.7170135571289</v>
      </c>
      <c r="J33" s="11">
        <f t="shared" si="1"/>
        <v>6.769317025734544</v>
      </c>
      <c r="K33" s="11">
        <v>53.29143224194445</v>
      </c>
      <c r="L33" s="11">
        <v>63.51406030951096</v>
      </c>
      <c r="M33" s="11">
        <v>100</v>
      </c>
      <c r="N33" s="11">
        <v>1</v>
      </c>
      <c r="O33" s="11">
        <v>24.79755531350224</v>
      </c>
      <c r="P33" s="11">
        <v>-0.7919165839751562</v>
      </c>
      <c r="Q33" s="12">
        <v>0.5428273194662836</v>
      </c>
      <c r="R33" s="11">
        <v>1.6140972668044165</v>
      </c>
      <c r="S33" s="11">
        <v>2.6053099867054876</v>
      </c>
      <c r="T33" s="11">
        <v>0.9721755614943035</v>
      </c>
      <c r="U33" s="11">
        <v>0.1880816854879932</v>
      </c>
      <c r="V33" s="11">
        <v>10.228906813294607</v>
      </c>
      <c r="W33" s="11">
        <v>-13.55</v>
      </c>
      <c r="X33" s="11">
        <v>15.279183494231471</v>
      </c>
      <c r="Y33" s="13">
        <v>51.97501043482734</v>
      </c>
    </row>
    <row r="34" spans="1:25" s="14" customFormat="1" ht="12.75">
      <c r="A34" s="2">
        <v>8</v>
      </c>
      <c r="B34" s="9" t="s">
        <v>44</v>
      </c>
      <c r="C34" s="9" t="s">
        <v>45</v>
      </c>
      <c r="D34" s="10" t="s">
        <v>30</v>
      </c>
      <c r="E34" s="11">
        <v>2.893701178324859</v>
      </c>
      <c r="F34" s="11">
        <v>2.4664806849759024</v>
      </c>
      <c r="G34" s="11">
        <v>1295.73</v>
      </c>
      <c r="H34" s="11">
        <f t="shared" si="0"/>
        <v>7.166829521874483</v>
      </c>
      <c r="I34" s="11">
        <v>833.9082957031251</v>
      </c>
      <c r="J34" s="11">
        <f t="shared" si="1"/>
        <v>6.726123439122514</v>
      </c>
      <c r="K34" s="11">
        <v>53.37775902447939</v>
      </c>
      <c r="L34" s="11">
        <v>65.1190745327636</v>
      </c>
      <c r="M34" s="11">
        <v>100</v>
      </c>
      <c r="N34" s="11">
        <v>1</v>
      </c>
      <c r="O34" s="11">
        <v>19.911627875624067</v>
      </c>
      <c r="P34" s="11">
        <v>-0.8738312820593516</v>
      </c>
      <c r="Q34" s="12">
        <v>0.4763330565330618</v>
      </c>
      <c r="R34" s="11">
        <v>1.5305369748917854</v>
      </c>
      <c r="S34" s="11">
        <v>2.3425434315108977</v>
      </c>
      <c r="T34" s="11">
        <v>1.5626793276021824</v>
      </c>
      <c r="U34" s="11">
        <v>0.05037760688098053</v>
      </c>
      <c r="V34" s="11">
        <v>8.592924442264037</v>
      </c>
      <c r="W34" s="11">
        <v>-9.725000000000001</v>
      </c>
      <c r="X34" s="11">
        <v>13.595384948982014</v>
      </c>
      <c r="Y34" s="13">
        <v>58.57088888319441</v>
      </c>
    </row>
    <row r="35" spans="1:25" s="14" customFormat="1" ht="12.75">
      <c r="A35" s="2">
        <v>8</v>
      </c>
      <c r="B35" s="9" t="s">
        <v>44</v>
      </c>
      <c r="C35" s="9" t="s">
        <v>45</v>
      </c>
      <c r="D35" s="10" t="s">
        <v>31</v>
      </c>
      <c r="E35" s="11">
        <v>2.620229263456353</v>
      </c>
      <c r="F35" s="11">
        <v>0.6953192177533873</v>
      </c>
      <c r="G35" s="11">
        <v>1502.89</v>
      </c>
      <c r="H35" s="11">
        <f t="shared" si="0"/>
        <v>7.315145200115264</v>
      </c>
      <c r="I35" s="11">
        <v>913.94625</v>
      </c>
      <c r="J35" s="11">
        <f t="shared" si="1"/>
        <v>6.8177717622850995</v>
      </c>
      <c r="K35" s="11">
        <v>53.550000000000004</v>
      </c>
      <c r="L35" s="11">
        <v>66.39929876291976</v>
      </c>
      <c r="M35" s="11">
        <v>100</v>
      </c>
      <c r="N35" s="11">
        <v>1</v>
      </c>
      <c r="O35" s="11">
        <v>22.452808745867245</v>
      </c>
      <c r="P35" s="11">
        <v>-0.8280383382240931</v>
      </c>
      <c r="Q35" s="12">
        <v>0.4791995504863962</v>
      </c>
      <c r="R35" s="11">
        <v>1.109041659059983</v>
      </c>
      <c r="S35" s="11">
        <v>1.2299734015305195</v>
      </c>
      <c r="T35" s="11">
        <v>2.3465106302441874</v>
      </c>
      <c r="U35" s="11">
        <v>0.02193764237613931</v>
      </c>
      <c r="V35" s="11">
        <v>8.658526681856651</v>
      </c>
      <c r="W35" s="11">
        <v>1.2000000000000028</v>
      </c>
      <c r="X35" s="11">
        <v>18.231800459426964</v>
      </c>
      <c r="Y35" s="13">
        <v>63.07901125463497</v>
      </c>
    </row>
    <row r="36" spans="1:25" s="14" customFormat="1" ht="12.75">
      <c r="A36" s="2">
        <v>9</v>
      </c>
      <c r="B36" s="9" t="s">
        <v>46</v>
      </c>
      <c r="C36" s="9" t="s">
        <v>47</v>
      </c>
      <c r="D36" s="10" t="s">
        <v>28</v>
      </c>
      <c r="E36" s="11">
        <v>4.34329469319914</v>
      </c>
      <c r="F36" s="11">
        <v>4.346534564488969</v>
      </c>
      <c r="G36" s="11">
        <v>1754.41</v>
      </c>
      <c r="H36" s="11">
        <f t="shared" si="0"/>
        <v>7.4698878970418345</v>
      </c>
      <c r="I36" s="11">
        <v>1117.615149375</v>
      </c>
      <c r="J36" s="11">
        <f t="shared" si="1"/>
        <v>7.018952363125576</v>
      </c>
      <c r="K36" s="11">
        <v>50.815449860644755</v>
      </c>
      <c r="L36" s="11">
        <v>41.705310095441845</v>
      </c>
      <c r="M36" s="11">
        <v>100</v>
      </c>
      <c r="N36" s="11">
        <v>1</v>
      </c>
      <c r="O36" s="11">
        <v>34.88166021604583</v>
      </c>
      <c r="P36" s="11">
        <v>-0.4476205684441084</v>
      </c>
      <c r="Q36" s="12">
        <v>0.3145099729725384</v>
      </c>
      <c r="R36" s="11">
        <v>4.596990722191445</v>
      </c>
      <c r="S36" s="11">
        <v>21.132323699914224</v>
      </c>
      <c r="T36" s="11">
        <v>2.77899928967208</v>
      </c>
      <c r="U36" s="11">
        <v>2.7924219614697274</v>
      </c>
      <c r="V36" s="11">
        <v>7.370716893014696</v>
      </c>
      <c r="W36" s="11">
        <v>-7.450000000000003</v>
      </c>
      <c r="X36" s="11">
        <v>51.20000000000001</v>
      </c>
      <c r="Y36" s="13">
        <v>53.99763641965752</v>
      </c>
    </row>
    <row r="37" spans="1:25" s="14" customFormat="1" ht="12.75">
      <c r="A37" s="2">
        <v>9</v>
      </c>
      <c r="B37" s="9" t="s">
        <v>46</v>
      </c>
      <c r="C37" s="9" t="s">
        <v>47</v>
      </c>
      <c r="D37" s="10" t="s">
        <v>29</v>
      </c>
      <c r="E37" s="11">
        <v>1.7080303014240794</v>
      </c>
      <c r="F37" s="11">
        <v>2.1360146783936607</v>
      </c>
      <c r="G37" s="11">
        <v>1985.76</v>
      </c>
      <c r="H37" s="11">
        <f t="shared" si="0"/>
        <v>7.593756991381211</v>
      </c>
      <c r="I37" s="11">
        <v>1337.3566799999999</v>
      </c>
      <c r="J37" s="11">
        <f t="shared" si="1"/>
        <v>7.198450317888453</v>
      </c>
      <c r="K37" s="11">
        <v>51.81029788702385</v>
      </c>
      <c r="L37" s="11">
        <v>51.411607024117004</v>
      </c>
      <c r="M37" s="11">
        <v>100</v>
      </c>
      <c r="N37" s="11">
        <v>1</v>
      </c>
      <c r="O37" s="11">
        <v>44.05141191277068</v>
      </c>
      <c r="P37" s="11">
        <v>-0.4022657807605962</v>
      </c>
      <c r="Q37" s="12">
        <v>0.5006227925738925</v>
      </c>
      <c r="R37" s="11">
        <v>2.5030987913920493</v>
      </c>
      <c r="S37" s="11">
        <v>6.265503559468338</v>
      </c>
      <c r="T37" s="11">
        <v>1.4586188715561341</v>
      </c>
      <c r="U37" s="11">
        <v>29.744996466363723</v>
      </c>
      <c r="V37" s="11">
        <v>8.684612317441243</v>
      </c>
      <c r="W37" s="11">
        <v>11.025000000000002</v>
      </c>
      <c r="X37" s="11">
        <v>50.33362037741633</v>
      </c>
      <c r="Y37" s="13">
        <v>60.542500362168276</v>
      </c>
    </row>
    <row r="38" spans="1:25" s="14" customFormat="1" ht="12.75">
      <c r="A38" s="2">
        <v>9</v>
      </c>
      <c r="B38" s="9" t="s">
        <v>46</v>
      </c>
      <c r="C38" s="9" t="s">
        <v>47</v>
      </c>
      <c r="D38" s="10" t="s">
        <v>30</v>
      </c>
      <c r="E38" s="11">
        <v>0.23518094578127702</v>
      </c>
      <c r="F38" s="11">
        <v>0.23983503785953708</v>
      </c>
      <c r="G38" s="11">
        <v>2092.75</v>
      </c>
      <c r="H38" s="11">
        <f t="shared" si="0"/>
        <v>7.646234269540166</v>
      </c>
      <c r="I38" s="11">
        <v>1418.60754</v>
      </c>
      <c r="J38" s="11">
        <f t="shared" si="1"/>
        <v>7.257431063853255</v>
      </c>
      <c r="K38" s="11">
        <v>51.72745936056289</v>
      </c>
      <c r="L38" s="11">
        <v>62.54995586132359</v>
      </c>
      <c r="M38" s="11">
        <v>100</v>
      </c>
      <c r="N38" s="11">
        <v>1</v>
      </c>
      <c r="O38" s="11">
        <v>43.42256216608058</v>
      </c>
      <c r="P38" s="11">
        <v>-0.4041046528145671</v>
      </c>
      <c r="Q38" s="12">
        <v>0.49376880977819093</v>
      </c>
      <c r="R38" s="11">
        <v>2.2166920005181527</v>
      </c>
      <c r="S38" s="11">
        <v>4.91372342516117</v>
      </c>
      <c r="T38" s="11">
        <v>1.722536742279249</v>
      </c>
      <c r="U38" s="11">
        <v>0.935742288511331</v>
      </c>
      <c r="V38" s="11">
        <v>9.448111173482737</v>
      </c>
      <c r="W38" s="11">
        <v>0.4250000000000007</v>
      </c>
      <c r="X38" s="11">
        <v>43.63637535663993</v>
      </c>
      <c r="Y38" s="13">
        <v>68.6850109438193</v>
      </c>
    </row>
    <row r="39" spans="1:25" s="14" customFormat="1" ht="12.75">
      <c r="A39" s="2">
        <v>9</v>
      </c>
      <c r="B39" s="9" t="s">
        <v>46</v>
      </c>
      <c r="C39" s="9" t="s">
        <v>47</v>
      </c>
      <c r="D39" s="10" t="s">
        <v>31</v>
      </c>
      <c r="E39" s="11">
        <v>2.2207114675185213</v>
      </c>
      <c r="F39" s="11">
        <v>1.1936095442588224</v>
      </c>
      <c r="G39" s="11">
        <v>2108.74</v>
      </c>
      <c r="H39" s="11">
        <f t="shared" si="0"/>
        <v>7.653845891703113</v>
      </c>
      <c r="I39" s="11">
        <v>1418.5787328125002</v>
      </c>
      <c r="J39" s="11">
        <f t="shared" si="1"/>
        <v>7.257410756982482</v>
      </c>
      <c r="K39" s="11">
        <v>52.04423043374292</v>
      </c>
      <c r="L39" s="11">
        <v>66.68684250457437</v>
      </c>
      <c r="M39" s="11">
        <v>100</v>
      </c>
      <c r="N39" s="11">
        <v>0</v>
      </c>
      <c r="O39" s="11">
        <v>37.6266516279031</v>
      </c>
      <c r="P39" s="11">
        <v>-0.3570156841807896</v>
      </c>
      <c r="Q39" s="12">
        <v>0.4487167434927895</v>
      </c>
      <c r="R39" s="11">
        <v>1.2916337089933463</v>
      </c>
      <c r="S39" s="11">
        <v>1.6683176382079083</v>
      </c>
      <c r="T39" s="11">
        <v>3.768277958202937</v>
      </c>
      <c r="U39" s="11">
        <v>0.39156458489948104</v>
      </c>
      <c r="V39" s="11">
        <v>8.374219026998592</v>
      </c>
      <c r="W39" s="11">
        <v>-3.6666666666666665</v>
      </c>
      <c r="X39" s="11">
        <v>60.36057469622111</v>
      </c>
      <c r="Y39" s="13">
        <v>73.69980341227624</v>
      </c>
    </row>
    <row r="40" spans="1:25" s="14" customFormat="1" ht="12.75">
      <c r="A40" s="2">
        <v>10</v>
      </c>
      <c r="B40" s="9" t="s">
        <v>48</v>
      </c>
      <c r="C40" s="9" t="s">
        <v>49</v>
      </c>
      <c r="D40" s="10" t="s">
        <v>28</v>
      </c>
      <c r="E40" s="11">
        <v>1.9090708161917824</v>
      </c>
      <c r="F40" s="11">
        <v>2.049017532546582</v>
      </c>
      <c r="G40" s="11">
        <v>1337.96</v>
      </c>
      <c r="H40" s="11">
        <f t="shared" si="0"/>
        <v>7.19890134487508</v>
      </c>
      <c r="I40" s="11">
        <v>790.23285</v>
      </c>
      <c r="J40" s="11">
        <f t="shared" si="1"/>
        <v>6.672327648867196</v>
      </c>
      <c r="K40" s="11">
        <v>55.36966917812066</v>
      </c>
      <c r="L40" s="11">
        <v>38.12469931085697</v>
      </c>
      <c r="M40" s="11">
        <v>100</v>
      </c>
      <c r="N40" s="11">
        <v>0</v>
      </c>
      <c r="O40" s="11">
        <v>20.012970733904904</v>
      </c>
      <c r="P40" s="11">
        <v>-0.6857328984090902</v>
      </c>
      <c r="Q40" s="12">
        <v>0.2799432968222516</v>
      </c>
      <c r="R40" s="11">
        <v>2.122535798709531</v>
      </c>
      <c r="S40" s="11">
        <v>4.5051582168035065</v>
      </c>
      <c r="T40" s="11">
        <v>1.5463444178763999</v>
      </c>
      <c r="U40" s="11">
        <v>0.07037484161540475</v>
      </c>
      <c r="V40" s="11">
        <v>4.852196765849185</v>
      </c>
      <c r="W40" s="11">
        <v>4.75</v>
      </c>
      <c r="X40" s="11">
        <v>19.699999999999996</v>
      </c>
      <c r="Y40" s="13">
        <v>44.03601733563815</v>
      </c>
    </row>
    <row r="41" spans="1:25" s="14" customFormat="1" ht="12.75">
      <c r="A41" s="2">
        <v>10</v>
      </c>
      <c r="B41" s="9" t="s">
        <v>48</v>
      </c>
      <c r="C41" s="9" t="s">
        <v>49</v>
      </c>
      <c r="D41" s="10" t="s">
        <v>29</v>
      </c>
      <c r="E41" s="11">
        <v>2.0396784539580937</v>
      </c>
      <c r="F41" s="11">
        <v>4.1119576505072475</v>
      </c>
      <c r="G41" s="11">
        <v>1424.89</v>
      </c>
      <c r="H41" s="11">
        <f t="shared" si="0"/>
        <v>7.261849896740763</v>
      </c>
      <c r="I41" s="11">
        <v>861.67251</v>
      </c>
      <c r="J41" s="11">
        <f t="shared" si="1"/>
        <v>6.75887527968276</v>
      </c>
      <c r="K41" s="11">
        <v>55.38267453231449</v>
      </c>
      <c r="L41" s="11">
        <v>42.859911985412104</v>
      </c>
      <c r="M41" s="11">
        <v>100</v>
      </c>
      <c r="N41" s="11">
        <v>1</v>
      </c>
      <c r="O41" s="11">
        <v>19.03146424685732</v>
      </c>
      <c r="P41" s="11">
        <v>-0.6723695124189059</v>
      </c>
      <c r="Q41" s="12">
        <v>0.4782733520886564</v>
      </c>
      <c r="R41" s="11">
        <v>2.179852920286846</v>
      </c>
      <c r="S41" s="11">
        <v>4.751758754083092</v>
      </c>
      <c r="T41" s="11">
        <v>0.9791084528222372</v>
      </c>
      <c r="U41" s="11">
        <v>0.7626485796298056</v>
      </c>
      <c r="V41" s="11">
        <v>4.745509423758976</v>
      </c>
      <c r="W41" s="11">
        <v>7.549999999999997</v>
      </c>
      <c r="X41" s="11">
        <v>23.144504558652315</v>
      </c>
      <c r="Y41" s="13">
        <v>43.11864252698687</v>
      </c>
    </row>
    <row r="42" spans="1:25" s="14" customFormat="1" ht="12.75">
      <c r="A42" s="2">
        <v>10</v>
      </c>
      <c r="B42" s="9" t="s">
        <v>48</v>
      </c>
      <c r="C42" s="9" t="s">
        <v>49</v>
      </c>
      <c r="D42" s="10" t="s">
        <v>30</v>
      </c>
      <c r="E42" s="11">
        <v>0.408926724149139</v>
      </c>
      <c r="F42" s="11">
        <v>1.4977831151730348</v>
      </c>
      <c r="G42" s="11">
        <v>1531.9</v>
      </c>
      <c r="H42" s="11">
        <f t="shared" si="0"/>
        <v>7.334264074018651</v>
      </c>
      <c r="I42" s="11">
        <v>978.622338125</v>
      </c>
      <c r="J42" s="11">
        <f t="shared" si="1"/>
        <v>6.886145805209051</v>
      </c>
      <c r="K42" s="11">
        <v>54.44371127060211</v>
      </c>
      <c r="L42" s="11">
        <v>52.63273526221345</v>
      </c>
      <c r="M42" s="11">
        <v>100</v>
      </c>
      <c r="N42" s="11">
        <v>1</v>
      </c>
      <c r="O42" s="11">
        <v>25.170775387196485</v>
      </c>
      <c r="P42" s="11">
        <v>-0.7606135631601015</v>
      </c>
      <c r="Q42" s="12">
        <v>0.4132229818239642</v>
      </c>
      <c r="R42" s="11">
        <v>1.942326626427819</v>
      </c>
      <c r="S42" s="11">
        <v>3.772632723730472</v>
      </c>
      <c r="T42" s="11">
        <v>1.1652425295673128</v>
      </c>
      <c r="U42" s="11">
        <v>0.10643583905407514</v>
      </c>
      <c r="V42" s="11">
        <v>8.123579703605005</v>
      </c>
      <c r="W42" s="11">
        <v>-3.625</v>
      </c>
      <c r="X42" s="11">
        <v>22.456657308328147</v>
      </c>
      <c r="Y42" s="13">
        <v>62.11479483450142</v>
      </c>
    </row>
    <row r="43" spans="1:25" s="14" customFormat="1" ht="12.75">
      <c r="A43" s="2">
        <v>10</v>
      </c>
      <c r="B43" s="9" t="s">
        <v>48</v>
      </c>
      <c r="C43" s="9" t="s">
        <v>49</v>
      </c>
      <c r="D43" s="10" t="s">
        <v>31</v>
      </c>
      <c r="E43" s="11">
        <v>2.1989784009822877</v>
      </c>
      <c r="F43" s="11">
        <v>0.7616567919901396</v>
      </c>
      <c r="G43" s="11">
        <v>1560.27</v>
      </c>
      <c r="H43" s="11">
        <f t="shared" si="0"/>
        <v>7.352614162190577</v>
      </c>
      <c r="I43" s="11">
        <v>986.28972</v>
      </c>
      <c r="J43" s="11">
        <f t="shared" si="1"/>
        <v>6.893950145113377</v>
      </c>
      <c r="K43" s="11">
        <v>51.638134610590846</v>
      </c>
      <c r="L43" s="11">
        <v>57.56264277263271</v>
      </c>
      <c r="M43" s="11">
        <v>100</v>
      </c>
      <c r="N43" s="11">
        <v>1</v>
      </c>
      <c r="O43" s="11">
        <v>35.69180523437008</v>
      </c>
      <c r="P43" s="11">
        <v>-0.8630238642295202</v>
      </c>
      <c r="Q43" s="12">
        <v>0.34239880194169714</v>
      </c>
      <c r="R43" s="11">
        <v>1.9163072549959597</v>
      </c>
      <c r="S43" s="11">
        <v>3.67223349555015</v>
      </c>
      <c r="T43" s="11">
        <v>1.9074846927584923</v>
      </c>
      <c r="U43" s="11">
        <v>1.6128039801423566</v>
      </c>
      <c r="V43" s="11">
        <v>7.976367427587731</v>
      </c>
      <c r="W43" s="11">
        <v>-9.000000000000005</v>
      </c>
      <c r="X43" s="11">
        <v>27.500000000000004</v>
      </c>
      <c r="Y43" s="13">
        <v>67.2598601016672</v>
      </c>
    </row>
    <row r="44" spans="1:25" s="14" customFormat="1" ht="12.75">
      <c r="A44" s="2">
        <v>11</v>
      </c>
      <c r="B44" s="9" t="s">
        <v>50</v>
      </c>
      <c r="C44" s="9" t="s">
        <v>51</v>
      </c>
      <c r="D44" s="10" t="s">
        <v>28</v>
      </c>
      <c r="E44" s="11">
        <v>-4.757314383313727</v>
      </c>
      <c r="F44" s="11">
        <v>-4.781578491265648</v>
      </c>
      <c r="G44" s="11">
        <v>478.03</v>
      </c>
      <c r="H44" s="11">
        <f t="shared" si="0"/>
        <v>6.169673492028311</v>
      </c>
      <c r="I44" s="11">
        <v>269.35988299999997</v>
      </c>
      <c r="J44" s="11">
        <f t="shared" si="1"/>
        <v>5.59604834048979</v>
      </c>
      <c r="K44" s="11">
        <v>59.20000000000003</v>
      </c>
      <c r="L44" s="11">
        <v>35</v>
      </c>
      <c r="M44" s="11">
        <v>100</v>
      </c>
      <c r="N44" s="11">
        <v>1</v>
      </c>
      <c r="O44" s="11">
        <v>32.7012329831109</v>
      </c>
      <c r="P44" s="11">
        <v>-1.1009393030544743</v>
      </c>
      <c r="Q44" s="12">
        <v>0.14944442475567601</v>
      </c>
      <c r="R44" s="11">
        <v>15.814552473468028</v>
      </c>
      <c r="S44" s="11">
        <v>250.10006993607374</v>
      </c>
      <c r="T44" s="11">
        <v>3.351400111485933</v>
      </c>
      <c r="U44" s="11">
        <v>113.83678602357038</v>
      </c>
      <c r="V44" s="11">
        <v>7.907437633662735</v>
      </c>
      <c r="W44" s="11">
        <v>8.649999999999999</v>
      </c>
      <c r="X44" s="11">
        <v>14.600000000000001</v>
      </c>
      <c r="Y44" s="13">
        <v>26.70060102718416</v>
      </c>
    </row>
    <row r="45" spans="1:25" s="14" customFormat="1" ht="12.75">
      <c r="A45" s="2">
        <v>11</v>
      </c>
      <c r="B45" s="9" t="s">
        <v>50</v>
      </c>
      <c r="C45" s="9" t="s">
        <v>51</v>
      </c>
      <c r="D45" s="10" t="s">
        <v>29</v>
      </c>
      <c r="E45" s="11">
        <v>0.690893929436287</v>
      </c>
      <c r="F45" s="11">
        <v>0.6844784535393833</v>
      </c>
      <c r="G45" s="11">
        <v>422.13</v>
      </c>
      <c r="H45" s="11">
        <f t="shared" si="0"/>
        <v>6.045313323468274</v>
      </c>
      <c r="I45" s="11">
        <v>216.0403</v>
      </c>
      <c r="J45" s="11">
        <f t="shared" si="1"/>
        <v>5.375464964355461</v>
      </c>
      <c r="K45" s="11">
        <v>59.20000000000003</v>
      </c>
      <c r="L45" s="11">
        <v>35.236</v>
      </c>
      <c r="M45" s="11">
        <v>100</v>
      </c>
      <c r="N45" s="11">
        <v>1</v>
      </c>
      <c r="O45" s="11">
        <v>30.41715517184479</v>
      </c>
      <c r="P45" s="11">
        <v>-1.1054123838742573</v>
      </c>
      <c r="Q45" s="12">
        <v>0.2823312520386798</v>
      </c>
      <c r="R45" s="11">
        <v>13.24741478878657</v>
      </c>
      <c r="S45" s="11">
        <v>175.4939985861611</v>
      </c>
      <c r="T45" s="11">
        <v>1.4213394936093215</v>
      </c>
      <c r="U45" s="11">
        <v>7.9808436157806995</v>
      </c>
      <c r="V45" s="11">
        <v>7.740762185597594</v>
      </c>
      <c r="W45" s="11">
        <v>7.1249999999999964</v>
      </c>
      <c r="X45" s="11">
        <v>14.600000000000001</v>
      </c>
      <c r="Y45" s="13">
        <v>38.31690337588373</v>
      </c>
    </row>
    <row r="46" spans="1:25" s="14" customFormat="1" ht="12.75">
      <c r="A46" s="2">
        <v>11</v>
      </c>
      <c r="B46" s="9" t="s">
        <v>50</v>
      </c>
      <c r="C46" s="9" t="s">
        <v>51</v>
      </c>
      <c r="D46" s="10" t="s">
        <v>30</v>
      </c>
      <c r="E46" s="11">
        <v>-1.9076442913079195</v>
      </c>
      <c r="F46" s="11">
        <v>-1.9076442913079195</v>
      </c>
      <c r="G46" s="11">
        <v>427.29</v>
      </c>
      <c r="H46" s="11">
        <f t="shared" si="0"/>
        <v>6.057462939614605</v>
      </c>
      <c r="I46" s="11">
        <v>225.424714</v>
      </c>
      <c r="J46" s="11">
        <f t="shared" si="1"/>
        <v>5.4179862406705155</v>
      </c>
      <c r="K46" s="11">
        <v>59.20569990853532</v>
      </c>
      <c r="L46" s="11">
        <v>34.9998</v>
      </c>
      <c r="M46" s="11">
        <v>100</v>
      </c>
      <c r="N46" s="11">
        <v>1</v>
      </c>
      <c r="O46" s="11">
        <v>35.72585962703638</v>
      </c>
      <c r="P46" s="11">
        <v>-1.6053200115760167</v>
      </c>
      <c r="Q46" s="12">
        <v>0.1815322182850644</v>
      </c>
      <c r="R46" s="11">
        <v>6.891025429042698</v>
      </c>
      <c r="S46" s="11">
        <v>47.4862314637131</v>
      </c>
      <c r="T46" s="11">
        <v>1.9893632757198878</v>
      </c>
      <c r="U46" s="11">
        <v>1.9471955515844086</v>
      </c>
      <c r="V46" s="11">
        <v>8.035462162629134</v>
      </c>
      <c r="W46" s="11">
        <v>0</v>
      </c>
      <c r="X46" s="11">
        <v>18.746282640825985</v>
      </c>
      <c r="Y46" s="13">
        <v>48.55498592328125</v>
      </c>
    </row>
    <row r="47" spans="1:25" s="14" customFormat="1" ht="12.75">
      <c r="A47" s="2">
        <v>11</v>
      </c>
      <c r="B47" s="9" t="s">
        <v>50</v>
      </c>
      <c r="C47" s="9" t="s">
        <v>51</v>
      </c>
      <c r="D47" s="10" t="s">
        <v>31</v>
      </c>
      <c r="E47" s="11">
        <v>0.8637556180898454</v>
      </c>
      <c r="F47" s="11">
        <v>0.8701985280797908</v>
      </c>
      <c r="G47" s="11">
        <v>382.98</v>
      </c>
      <c r="H47" s="11">
        <f t="shared" si="0"/>
        <v>5.947982768496021</v>
      </c>
      <c r="I47" s="11">
        <v>210.5226</v>
      </c>
      <c r="J47" s="11">
        <f t="shared" si="1"/>
        <v>5.349593010779824</v>
      </c>
      <c r="K47" s="11">
        <v>59.20759999999997</v>
      </c>
      <c r="L47" s="11">
        <v>35.119</v>
      </c>
      <c r="M47" s="11">
        <v>100</v>
      </c>
      <c r="N47" s="11">
        <v>0</v>
      </c>
      <c r="O47" s="11">
        <v>37.722856405793465</v>
      </c>
      <c r="P47" s="11">
        <v>-1.5646660414006976</v>
      </c>
      <c r="Q47" s="12">
        <v>0.17448453605902856</v>
      </c>
      <c r="R47" s="11">
        <v>14.720914269833589</v>
      </c>
      <c r="S47" s="11">
        <v>216.70531693979018</v>
      </c>
      <c r="T47" s="11">
        <v>1.760015213458238</v>
      </c>
      <c r="U47" s="11">
        <v>47.09365560316375</v>
      </c>
      <c r="V47" s="11">
        <v>7.75075655493247</v>
      </c>
      <c r="W47" s="11">
        <v>-7.566666666666663</v>
      </c>
      <c r="X47" s="11">
        <v>21.8</v>
      </c>
      <c r="Y47" s="13">
        <v>53.668515367058575</v>
      </c>
    </row>
    <row r="48" spans="1:25" s="14" customFormat="1" ht="12.75">
      <c r="A48" s="2">
        <v>12</v>
      </c>
      <c r="B48" s="9" t="s">
        <v>52</v>
      </c>
      <c r="C48" s="9" t="s">
        <v>53</v>
      </c>
      <c r="D48" s="10" t="s">
        <v>28</v>
      </c>
      <c r="E48" s="11">
        <v>0.3643129839947967</v>
      </c>
      <c r="F48" s="11">
        <v>2.355177085157756</v>
      </c>
      <c r="G48" s="11">
        <v>1095.79</v>
      </c>
      <c r="H48" s="11">
        <f t="shared" si="0"/>
        <v>6.9992308433098005</v>
      </c>
      <c r="I48" s="11">
        <v>612.8512424999999</v>
      </c>
      <c r="J48" s="11">
        <f t="shared" si="1"/>
        <v>6.418122235198026</v>
      </c>
      <c r="K48" s="11">
        <v>54.93117811745138</v>
      </c>
      <c r="L48" s="11">
        <v>49.67879321321442</v>
      </c>
      <c r="M48" s="11">
        <v>100</v>
      </c>
      <c r="N48" s="11">
        <v>0</v>
      </c>
      <c r="O48" s="11">
        <v>26.076949648951178</v>
      </c>
      <c r="P48" s="11">
        <v>-0.840597071791611</v>
      </c>
      <c r="Q48" s="12">
        <v>0.3587736943450101</v>
      </c>
      <c r="R48" s="11">
        <v>7.669459596500713</v>
      </c>
      <c r="S48" s="11">
        <v>58.82061050235687</v>
      </c>
      <c r="T48" s="11">
        <v>1.1423398744119593</v>
      </c>
      <c r="U48" s="11">
        <v>2.7762095035909993</v>
      </c>
      <c r="V48" s="11">
        <v>10.237966913138326</v>
      </c>
      <c r="W48" s="11">
        <v>-12.075</v>
      </c>
      <c r="X48" s="11">
        <v>36.900000000000006</v>
      </c>
      <c r="Y48" s="13">
        <v>81.5228285512966</v>
      </c>
    </row>
    <row r="49" spans="1:25" s="14" customFormat="1" ht="12.75">
      <c r="A49" s="2">
        <v>12</v>
      </c>
      <c r="B49" s="9" t="s">
        <v>52</v>
      </c>
      <c r="C49" s="9" t="s">
        <v>53</v>
      </c>
      <c r="D49" s="10" t="s">
        <v>29</v>
      </c>
      <c r="E49" s="11">
        <v>-0.2127685023606607</v>
      </c>
      <c r="F49" s="11">
        <v>0.6126169535314974</v>
      </c>
      <c r="G49" s="11">
        <v>1120.97</v>
      </c>
      <c r="H49" s="11">
        <f t="shared" si="0"/>
        <v>7.021949660894252</v>
      </c>
      <c r="I49" s="11">
        <v>682.4109599999999</v>
      </c>
      <c r="J49" s="11">
        <f t="shared" si="1"/>
        <v>6.5256320570098065</v>
      </c>
      <c r="K49" s="11">
        <v>52.272127333756806</v>
      </c>
      <c r="L49" s="11">
        <v>50.667982079408</v>
      </c>
      <c r="M49" s="11">
        <v>100</v>
      </c>
      <c r="N49" s="11">
        <v>0</v>
      </c>
      <c r="O49" s="11">
        <v>32.921372623613514</v>
      </c>
      <c r="P49" s="11">
        <v>-0.799162802596887</v>
      </c>
      <c r="Q49" s="12">
        <v>0.3788776124108486</v>
      </c>
      <c r="R49" s="11">
        <v>8.849749991111347</v>
      </c>
      <c r="S49" s="11">
        <v>78.31807490517528</v>
      </c>
      <c r="T49" s="11">
        <v>1.4104744249721175</v>
      </c>
      <c r="U49" s="11">
        <v>9.193749820658633</v>
      </c>
      <c r="V49" s="11">
        <v>9.910120206395911</v>
      </c>
      <c r="W49" s="11">
        <v>5.024999999999999</v>
      </c>
      <c r="X49" s="11">
        <v>36.99999999999999</v>
      </c>
      <c r="Y49" s="13">
        <v>98.57304219388347</v>
      </c>
    </row>
    <row r="50" spans="1:25" s="14" customFormat="1" ht="12.75">
      <c r="A50" s="2">
        <v>12</v>
      </c>
      <c r="B50" s="9" t="s">
        <v>52</v>
      </c>
      <c r="C50" s="9" t="s">
        <v>53</v>
      </c>
      <c r="D50" s="10" t="s">
        <v>30</v>
      </c>
      <c r="E50" s="11">
        <v>1.585240148835565</v>
      </c>
      <c r="F50" s="11">
        <v>0.6616868463485304</v>
      </c>
      <c r="G50" s="11">
        <v>1153.47</v>
      </c>
      <c r="H50" s="11">
        <f t="shared" si="0"/>
        <v>7.050530069473259</v>
      </c>
      <c r="I50" s="11">
        <v>707.28205</v>
      </c>
      <c r="J50" s="11">
        <f t="shared" si="1"/>
        <v>6.561429525521128</v>
      </c>
      <c r="K50" s="11">
        <v>52.858279005023036</v>
      </c>
      <c r="L50" s="11">
        <v>55.399120331194325</v>
      </c>
      <c r="M50" s="11">
        <v>100</v>
      </c>
      <c r="N50" s="11">
        <v>0</v>
      </c>
      <c r="O50" s="11">
        <v>43.2256260029726</v>
      </c>
      <c r="P50" s="11">
        <v>-0.7496028045813242</v>
      </c>
      <c r="Q50" s="12">
        <v>0.3864794439630638</v>
      </c>
      <c r="R50" s="11">
        <v>8.98707730828742</v>
      </c>
      <c r="S50" s="11">
        <v>80.76755854513465</v>
      </c>
      <c r="T50" s="11">
        <v>1.1720397563411824</v>
      </c>
      <c r="U50" s="11">
        <v>8.859791287717442</v>
      </c>
      <c r="V50" s="11">
        <v>13.894017484029746</v>
      </c>
      <c r="W50" s="11">
        <v>-6.3749999999999964</v>
      </c>
      <c r="X50" s="11">
        <v>37.07</v>
      </c>
      <c r="Y50" s="13">
        <v>119.12131778359203</v>
      </c>
    </row>
    <row r="51" spans="1:25" s="14" customFormat="1" ht="12.75">
      <c r="A51" s="2">
        <v>12</v>
      </c>
      <c r="B51" s="9" t="s">
        <v>52</v>
      </c>
      <c r="C51" s="9" t="s">
        <v>53</v>
      </c>
      <c r="D51" s="10" t="s">
        <v>31</v>
      </c>
      <c r="E51" s="11">
        <v>4.232040055163067</v>
      </c>
      <c r="F51" s="11">
        <v>5.05842369523648</v>
      </c>
      <c r="G51" s="11">
        <v>1259.27</v>
      </c>
      <c r="H51" s="11">
        <f t="shared" si="0"/>
        <v>7.138287466969359</v>
      </c>
      <c r="I51" s="11">
        <v>740.0304000000001</v>
      </c>
      <c r="J51" s="11">
        <f t="shared" si="1"/>
        <v>6.606691266435492</v>
      </c>
      <c r="K51" s="11">
        <v>53.02112471002642</v>
      </c>
      <c r="L51" s="11">
        <v>66.13837769794434</v>
      </c>
      <c r="M51" s="11">
        <v>100</v>
      </c>
      <c r="N51" s="11">
        <v>0</v>
      </c>
      <c r="O51" s="11">
        <v>49.59392296781239</v>
      </c>
      <c r="P51" s="11">
        <v>-0.7066519676332569</v>
      </c>
      <c r="Q51" s="12">
        <v>0.39043271594629897</v>
      </c>
      <c r="R51" s="11">
        <v>7.002607316811526</v>
      </c>
      <c r="S51" s="11">
        <v>49.03650923346232</v>
      </c>
      <c r="T51" s="11">
        <v>1.1389265438021852</v>
      </c>
      <c r="U51" s="11">
        <v>3.8333383515542923</v>
      </c>
      <c r="V51" s="11">
        <v>15.04789913556899</v>
      </c>
      <c r="W51" s="11">
        <v>-14.166666666666666</v>
      </c>
      <c r="X51" s="11">
        <v>37.1</v>
      </c>
      <c r="Y51" s="13">
        <v>133.29634933132803</v>
      </c>
    </row>
    <row r="52" spans="1:25" s="14" customFormat="1" ht="12.75">
      <c r="A52" s="2">
        <v>13</v>
      </c>
      <c r="B52" s="9" t="s">
        <v>54</v>
      </c>
      <c r="C52" s="9" t="s">
        <v>55</v>
      </c>
      <c r="D52" s="10" t="s">
        <v>28</v>
      </c>
      <c r="E52" s="11">
        <v>0.7589498450554455</v>
      </c>
      <c r="F52" s="11">
        <v>0.27736200192622906</v>
      </c>
      <c r="G52" s="11">
        <v>2912.16</v>
      </c>
      <c r="H52" s="11">
        <f t="shared" si="0"/>
        <v>7.976650352862097</v>
      </c>
      <c r="I52" s="11">
        <v>2024.4560000000001</v>
      </c>
      <c r="J52" s="11">
        <f t="shared" si="1"/>
        <v>7.613056301474612</v>
      </c>
      <c r="K52" s="11">
        <v>37.94386160885254</v>
      </c>
      <c r="L52" s="11">
        <v>58.00414960411911</v>
      </c>
      <c r="M52" s="11">
        <v>100</v>
      </c>
      <c r="N52" s="11">
        <v>0</v>
      </c>
      <c r="O52" s="11">
        <v>44.0896303018762</v>
      </c>
      <c r="P52" s="11">
        <v>-0.36328268141369335</v>
      </c>
      <c r="Q52" s="12">
        <v>0.5008736904161107</v>
      </c>
      <c r="R52" s="11">
        <v>2.2060037039198197</v>
      </c>
      <c r="S52" s="11">
        <v>4.866452341707964</v>
      </c>
      <c r="T52" s="11">
        <v>2.899772401261415</v>
      </c>
      <c r="U52" s="11">
        <v>0.12164421124296919</v>
      </c>
      <c r="V52" s="11">
        <v>10.258723309903957</v>
      </c>
      <c r="W52" s="11"/>
      <c r="X52" s="11">
        <v>0.39</v>
      </c>
      <c r="Y52" s="13">
        <v>111.853565139364</v>
      </c>
    </row>
    <row r="53" spans="1:25" s="14" customFormat="1" ht="12.75">
      <c r="A53" s="2">
        <v>13</v>
      </c>
      <c r="B53" s="9" t="s">
        <v>54</v>
      </c>
      <c r="C53" s="9" t="s">
        <v>55</v>
      </c>
      <c r="D53" s="10" t="s">
        <v>29</v>
      </c>
      <c r="E53" s="11">
        <v>-1.2156991661932182</v>
      </c>
      <c r="F53" s="11">
        <v>-2.353970653532378</v>
      </c>
      <c r="G53" s="11">
        <v>2957.03</v>
      </c>
      <c r="H53" s="11">
        <f t="shared" si="0"/>
        <v>7.9919406652186655</v>
      </c>
      <c r="I53" s="11">
        <v>2052.5848042499997</v>
      </c>
      <c r="J53" s="11">
        <f t="shared" si="1"/>
        <v>7.626855158012623</v>
      </c>
      <c r="K53" s="11">
        <v>42.55656874713567</v>
      </c>
      <c r="L53" s="11">
        <v>57.987</v>
      </c>
      <c r="M53" s="11">
        <v>100</v>
      </c>
      <c r="N53" s="11">
        <v>0</v>
      </c>
      <c r="O53" s="11">
        <v>49.78724662883915</v>
      </c>
      <c r="P53" s="11">
        <v>-0.367308276395003</v>
      </c>
      <c r="Q53" s="12">
        <v>0.5701624418811885</v>
      </c>
      <c r="R53" s="11">
        <v>0.7015759529348914</v>
      </c>
      <c r="S53" s="11">
        <v>0.49220881773650094</v>
      </c>
      <c r="T53" s="11">
        <v>13.692986071531442</v>
      </c>
      <c r="U53" s="11">
        <v>2.021455604003855</v>
      </c>
      <c r="V53" s="11">
        <v>14.423214009470716</v>
      </c>
      <c r="W53" s="11"/>
      <c r="X53" s="11">
        <v>0.39</v>
      </c>
      <c r="Y53" s="13">
        <v>94.94432200655775</v>
      </c>
    </row>
    <row r="54" spans="1:25" s="14" customFormat="1" ht="12.75">
      <c r="A54" s="2">
        <v>13</v>
      </c>
      <c r="B54" s="9" t="s">
        <v>54</v>
      </c>
      <c r="C54" s="9" t="s">
        <v>55</v>
      </c>
      <c r="D54" s="10" t="s">
        <v>30</v>
      </c>
      <c r="E54" s="11">
        <v>0.8843056546728345</v>
      </c>
      <c r="F54" s="11">
        <v>0.6462578005814512</v>
      </c>
      <c r="G54" s="11">
        <v>2848.18</v>
      </c>
      <c r="H54" s="11">
        <f t="shared" si="0"/>
        <v>7.95443547278188</v>
      </c>
      <c r="I54" s="11">
        <v>1861.0849209999997</v>
      </c>
      <c r="J54" s="11">
        <f t="shared" si="1"/>
        <v>7.52891488751947</v>
      </c>
      <c r="K54" s="11">
        <v>46.343332895106194</v>
      </c>
      <c r="L54" s="11">
        <v>65.6864558826217</v>
      </c>
      <c r="M54" s="11">
        <v>100</v>
      </c>
      <c r="N54" s="11">
        <v>0</v>
      </c>
      <c r="O54" s="11">
        <v>50.384366340835385</v>
      </c>
      <c r="P54" s="11">
        <v>-0.3214377643307671</v>
      </c>
      <c r="Q54" s="12">
        <v>0.44692306652445535</v>
      </c>
      <c r="R54" s="11">
        <v>0.7494672364198146</v>
      </c>
      <c r="S54" s="11">
        <v>0.5617011384667543</v>
      </c>
      <c r="T54" s="11">
        <v>15.066974006013078</v>
      </c>
      <c r="U54" s="11">
        <v>0.11182294709279887</v>
      </c>
      <c r="V54" s="11">
        <v>14.895889353660207</v>
      </c>
      <c r="W54" s="11">
        <v>-0.4499999999999993</v>
      </c>
      <c r="X54" s="11">
        <v>0.4</v>
      </c>
      <c r="Y54" s="13"/>
    </row>
    <row r="55" spans="1:25" s="14" customFormat="1" ht="12.75">
      <c r="A55" s="2">
        <v>13</v>
      </c>
      <c r="B55" s="9" t="s">
        <v>54</v>
      </c>
      <c r="C55" s="9" t="s">
        <v>55</v>
      </c>
      <c r="D55" s="10" t="s">
        <v>31</v>
      </c>
      <c r="E55" s="11">
        <v>1.075990974949348</v>
      </c>
      <c r="F55" s="11">
        <v>1.0812231931476957</v>
      </c>
      <c r="G55" s="11">
        <v>2932.73</v>
      </c>
      <c r="H55" s="11">
        <f t="shared" si="0"/>
        <v>7.983689008824601</v>
      </c>
      <c r="I55" s="11">
        <v>1850.274207</v>
      </c>
      <c r="J55" s="11">
        <f t="shared" si="1"/>
        <v>7.523089127088872</v>
      </c>
      <c r="K55" s="11">
        <v>46.69479007289287</v>
      </c>
      <c r="L55" s="11">
        <v>66.71286147654855</v>
      </c>
      <c r="M55" s="11">
        <v>100</v>
      </c>
      <c r="N55" s="11">
        <v>0</v>
      </c>
      <c r="O55" s="11">
        <v>51.18024552666711</v>
      </c>
      <c r="P55" s="11">
        <v>-0.3418530545745873</v>
      </c>
      <c r="Q55" s="12">
        <v>0.42307766633991006</v>
      </c>
      <c r="R55" s="11">
        <v>0.777843570165132</v>
      </c>
      <c r="S55" s="11">
        <v>0.6050406196472385</v>
      </c>
      <c r="T55" s="11">
        <v>10.904285450734434</v>
      </c>
      <c r="U55" s="11">
        <v>0.6948693546316271</v>
      </c>
      <c r="V55" s="11">
        <v>15.316044113514318</v>
      </c>
      <c r="W55" s="11">
        <v>55.06666666666667</v>
      </c>
      <c r="X55" s="11">
        <v>0.4</v>
      </c>
      <c r="Y55" s="13"/>
    </row>
    <row r="56" spans="1:25" s="14" customFormat="1" ht="12.75">
      <c r="A56" s="2">
        <v>14</v>
      </c>
      <c r="B56" s="9" t="s">
        <v>56</v>
      </c>
      <c r="C56" s="9" t="s">
        <v>57</v>
      </c>
      <c r="D56" s="10" t="s">
        <v>28</v>
      </c>
      <c r="E56" s="11">
        <v>-1.7885926182590661</v>
      </c>
      <c r="F56" s="11">
        <v>-1.3627969296060138</v>
      </c>
      <c r="G56" s="11">
        <v>5612.88</v>
      </c>
      <c r="H56" s="11">
        <f t="shared" si="0"/>
        <v>8.632819235771924</v>
      </c>
      <c r="I56" s="11">
        <v>3516.1635631249997</v>
      </c>
      <c r="J56" s="11">
        <f t="shared" si="1"/>
        <v>8.165125777383187</v>
      </c>
      <c r="K56" s="11">
        <v>50.506595449219894</v>
      </c>
      <c r="L56" s="11">
        <v>60.0248824018975</v>
      </c>
      <c r="M56" s="11">
        <v>46.59000039100647</v>
      </c>
      <c r="N56" s="11">
        <v>0</v>
      </c>
      <c r="O56" s="11">
        <v>26.32420682338178</v>
      </c>
      <c r="P56" s="11">
        <v>-0.24649849811248714</v>
      </c>
      <c r="Q56" s="12">
        <v>0.5</v>
      </c>
      <c r="R56" s="11">
        <v>0.18370062940201304</v>
      </c>
      <c r="S56" s="11">
        <v>0.03374592124269574</v>
      </c>
      <c r="T56" s="11">
        <v>3.597903665382262</v>
      </c>
      <c r="U56" s="11">
        <v>0.00044669900375535903</v>
      </c>
      <c r="V56" s="11">
        <v>10.166012066738023</v>
      </c>
      <c r="W56" s="11">
        <v>-4.199999999999996</v>
      </c>
      <c r="X56" s="11">
        <v>18.400000000000002</v>
      </c>
      <c r="Y56" s="13">
        <v>40.628701117351184</v>
      </c>
    </row>
    <row r="57" spans="1:25" s="14" customFormat="1" ht="12.75">
      <c r="A57" s="2">
        <v>14</v>
      </c>
      <c r="B57" s="9" t="s">
        <v>56</v>
      </c>
      <c r="C57" s="9" t="s">
        <v>57</v>
      </c>
      <c r="D57" s="10" t="s">
        <v>29</v>
      </c>
      <c r="E57" s="11">
        <v>3.4091551737087</v>
      </c>
      <c r="F57" s="11">
        <v>2.5200551714424924</v>
      </c>
      <c r="G57" s="11">
        <v>5493.9</v>
      </c>
      <c r="H57" s="11">
        <f t="shared" si="0"/>
        <v>8.611393664815013</v>
      </c>
      <c r="I57" s="11">
        <v>3453.4304700000002</v>
      </c>
      <c r="J57" s="11">
        <f t="shared" si="1"/>
        <v>8.147123355128148</v>
      </c>
      <c r="K57" s="11">
        <v>49.17576243184301</v>
      </c>
      <c r="L57" s="11">
        <v>62.91579904574</v>
      </c>
      <c r="M57" s="11">
        <v>46.59000039100647</v>
      </c>
      <c r="N57" s="11">
        <v>1</v>
      </c>
      <c r="O57" s="11">
        <v>29.258692623288955</v>
      </c>
      <c r="P57" s="11">
        <v>-0.2466815977046887</v>
      </c>
      <c r="Q57" s="12">
        <v>0.49841431292569066</v>
      </c>
      <c r="R57" s="11">
        <v>0.11286359106231618</v>
      </c>
      <c r="S57" s="11">
        <v>0.012738190187481737</v>
      </c>
      <c r="T57" s="11">
        <v>4.184109837466268</v>
      </c>
      <c r="U57" s="11">
        <v>0.0006046466822475409</v>
      </c>
      <c r="V57" s="11">
        <v>9.669070838044979</v>
      </c>
      <c r="W57" s="11">
        <v>-4.450000000000003</v>
      </c>
      <c r="X57" s="11">
        <v>15.747673655889704</v>
      </c>
      <c r="Y57" s="13">
        <v>62.324731007867214</v>
      </c>
    </row>
    <row r="58" spans="1:25" s="14" customFormat="1" ht="12.75">
      <c r="A58" s="2">
        <v>14</v>
      </c>
      <c r="B58" s="9" t="s">
        <v>56</v>
      </c>
      <c r="C58" s="9" t="s">
        <v>57</v>
      </c>
      <c r="D58" s="10" t="s">
        <v>30</v>
      </c>
      <c r="E58" s="11">
        <v>-0.20000869113064867</v>
      </c>
      <c r="F58" s="11">
        <v>-0.45266797791574387</v>
      </c>
      <c r="G58" s="11">
        <v>6387.49</v>
      </c>
      <c r="H58" s="11">
        <f t="shared" si="0"/>
        <v>8.762096668953005</v>
      </c>
      <c r="I58" s="11">
        <v>3877.47087</v>
      </c>
      <c r="J58" s="11">
        <f t="shared" si="1"/>
        <v>8.26293838244994</v>
      </c>
      <c r="K58" s="11">
        <v>50.02550225319751</v>
      </c>
      <c r="L58" s="11">
        <v>69.44044506504648</v>
      </c>
      <c r="M58" s="11">
        <v>46.59000039100647</v>
      </c>
      <c r="N58" s="11">
        <v>1</v>
      </c>
      <c r="O58" s="11">
        <v>26.97024128178793</v>
      </c>
      <c r="P58" s="11">
        <v>-0.16126660257577896</v>
      </c>
      <c r="Q58" s="12">
        <v>0.5023860767455924</v>
      </c>
      <c r="R58" s="11">
        <v>0.10177855052199572</v>
      </c>
      <c r="S58" s="11">
        <v>0.010358873346358436</v>
      </c>
      <c r="T58" s="11">
        <v>9.074840107475346</v>
      </c>
      <c r="U58" s="11">
        <v>0.0010967547770939176</v>
      </c>
      <c r="V58" s="11">
        <v>11.219481345132465</v>
      </c>
      <c r="W58" s="11">
        <v>-1.4499999999999957</v>
      </c>
      <c r="X58" s="11">
        <v>11.642921384980506</v>
      </c>
      <c r="Y58" s="13">
        <v>57.05387443698064</v>
      </c>
    </row>
    <row r="59" spans="1:25" s="14" customFormat="1" ht="12.75">
      <c r="A59" s="2">
        <v>14</v>
      </c>
      <c r="B59" s="9" t="s">
        <v>56</v>
      </c>
      <c r="C59" s="9" t="s">
        <v>57</v>
      </c>
      <c r="D59" s="10" t="s">
        <v>31</v>
      </c>
      <c r="E59" s="11">
        <v>2.7218585555931485</v>
      </c>
      <c r="F59" s="11">
        <v>3.551551100551986</v>
      </c>
      <c r="G59" s="11">
        <v>6552.92</v>
      </c>
      <c r="H59" s="11">
        <f t="shared" si="0"/>
        <v>8.787666030816037</v>
      </c>
      <c r="I59" s="11">
        <v>4158.7522</v>
      </c>
      <c r="J59" s="11">
        <f t="shared" si="1"/>
        <v>8.332970356337656</v>
      </c>
      <c r="K59" s="11">
        <v>47.55045474847215</v>
      </c>
      <c r="L59" s="11">
        <v>73.13813725443231</v>
      </c>
      <c r="M59" s="11">
        <v>46.59000039100647</v>
      </c>
      <c r="N59" s="11">
        <v>1</v>
      </c>
      <c r="O59" s="11">
        <v>26.585195605974675</v>
      </c>
      <c r="P59" s="11">
        <v>-0.22826988886213964</v>
      </c>
      <c r="Q59" s="12">
        <v>0.4898458952373092</v>
      </c>
      <c r="R59" s="11">
        <v>0.11281215955696856</v>
      </c>
      <c r="S59" s="11">
        <v>0.012726583343906934</v>
      </c>
      <c r="T59" s="11">
        <v>4.800373249163642</v>
      </c>
      <c r="U59" s="11">
        <v>0.00010893781351675379</v>
      </c>
      <c r="V59" s="11">
        <v>10.18427908656684</v>
      </c>
      <c r="W59" s="11">
        <v>3.066666666666663</v>
      </c>
      <c r="X59" s="11">
        <v>10.87008155343511</v>
      </c>
      <c r="Y59" s="13">
        <v>56.60515113458766</v>
      </c>
    </row>
    <row r="60" spans="1:25" s="14" customFormat="1" ht="12.75">
      <c r="A60" s="2">
        <v>15</v>
      </c>
      <c r="B60" s="9" t="s">
        <v>58</v>
      </c>
      <c r="C60" s="9" t="s">
        <v>59</v>
      </c>
      <c r="D60" s="10" t="s">
        <v>28</v>
      </c>
      <c r="E60" s="11">
        <v>0.5332482545659989</v>
      </c>
      <c r="F60" s="11">
        <v>0.5153278890785984</v>
      </c>
      <c r="G60" s="11">
        <v>650.38</v>
      </c>
      <c r="H60" s="11">
        <f t="shared" si="0"/>
        <v>6.477556807453297</v>
      </c>
      <c r="I60" s="11">
        <v>408.03824906250003</v>
      </c>
      <c r="J60" s="11">
        <f t="shared" si="1"/>
        <v>6.011360917712326</v>
      </c>
      <c r="K60" s="11">
        <v>50.02565830258888</v>
      </c>
      <c r="L60" s="11">
        <v>47.10235807114803</v>
      </c>
      <c r="M60" s="11">
        <v>100</v>
      </c>
      <c r="N60" s="11">
        <v>1</v>
      </c>
      <c r="O60" s="11">
        <v>16.97843929540028</v>
      </c>
      <c r="P60" s="11">
        <v>-0.632912826059813</v>
      </c>
      <c r="Q60" s="12">
        <v>0.5263096735963236</v>
      </c>
      <c r="R60" s="11">
        <v>25.308312303570403</v>
      </c>
      <c r="S60" s="11">
        <v>640.5106716550531</v>
      </c>
      <c r="T60" s="11">
        <v>0.9195186873639726</v>
      </c>
      <c r="U60" s="11">
        <v>173.1231276050483</v>
      </c>
      <c r="V60" s="11">
        <v>12.2416985228353</v>
      </c>
      <c r="W60" s="11">
        <v>12.375000000000004</v>
      </c>
      <c r="X60" s="11">
        <v>11.7</v>
      </c>
      <c r="Y60" s="13">
        <v>59.31735662609618</v>
      </c>
    </row>
    <row r="61" spans="1:25" s="14" customFormat="1" ht="12.75">
      <c r="A61" s="2">
        <v>15</v>
      </c>
      <c r="B61" s="9" t="s">
        <v>58</v>
      </c>
      <c r="C61" s="9" t="s">
        <v>59</v>
      </c>
      <c r="D61" s="10" t="s">
        <v>29</v>
      </c>
      <c r="E61" s="11">
        <v>3.0162017152558063</v>
      </c>
      <c r="F61" s="11">
        <v>2.0800258436249663</v>
      </c>
      <c r="G61" s="11">
        <v>688.74</v>
      </c>
      <c r="H61" s="11">
        <f t="shared" si="0"/>
        <v>6.5348638413054605</v>
      </c>
      <c r="I61" s="11">
        <v>405.34273500000006</v>
      </c>
      <c r="J61" s="11">
        <f t="shared" si="1"/>
        <v>6.004732968490321</v>
      </c>
      <c r="K61" s="11">
        <v>46.68727793797442</v>
      </c>
      <c r="L61" s="11">
        <v>50.19385243947539</v>
      </c>
      <c r="M61" s="11">
        <v>100</v>
      </c>
      <c r="N61" s="11">
        <v>1</v>
      </c>
      <c r="O61" s="11">
        <v>30.273333531162848</v>
      </c>
      <c r="P61" s="11">
        <v>-0.6749074247976145</v>
      </c>
      <c r="Q61" s="12">
        <v>0.540072915846616</v>
      </c>
      <c r="R61" s="11">
        <v>24.732430272351237</v>
      </c>
      <c r="S61" s="11">
        <v>611.6931071767159</v>
      </c>
      <c r="T61" s="11">
        <v>1.0408174646458683</v>
      </c>
      <c r="U61" s="11">
        <v>28.441384764033373</v>
      </c>
      <c r="V61" s="11">
        <v>9.424513568687633</v>
      </c>
      <c r="W61" s="11">
        <v>10.525000000000002</v>
      </c>
      <c r="X61" s="11">
        <v>11.549914490445337</v>
      </c>
      <c r="Y61" s="13">
        <v>68.8391402010986</v>
      </c>
    </row>
    <row r="62" spans="1:25" s="14" customFormat="1" ht="12.75">
      <c r="A62" s="2">
        <v>15</v>
      </c>
      <c r="B62" s="9" t="s">
        <v>58</v>
      </c>
      <c r="C62" s="9" t="s">
        <v>59</v>
      </c>
      <c r="D62" s="10" t="s">
        <v>30</v>
      </c>
      <c r="E62" s="11">
        <v>0.6863553250209931</v>
      </c>
      <c r="F62" s="11">
        <v>1.3464744299505504</v>
      </c>
      <c r="G62" s="11">
        <v>771.26</v>
      </c>
      <c r="H62" s="11">
        <f t="shared" si="0"/>
        <v>6.648025541099884</v>
      </c>
      <c r="I62" s="11">
        <v>447.44648</v>
      </c>
      <c r="J62" s="11">
        <f t="shared" si="1"/>
        <v>6.103556932797164</v>
      </c>
      <c r="K62" s="11">
        <v>43.91450112482593</v>
      </c>
      <c r="L62" s="11">
        <v>59.90441202238662</v>
      </c>
      <c r="M62" s="11">
        <v>100</v>
      </c>
      <c r="N62" s="11">
        <v>0</v>
      </c>
      <c r="O62" s="11">
        <v>37.66666311564955</v>
      </c>
      <c r="P62" s="11">
        <v>-0.7352518203357855</v>
      </c>
      <c r="Q62" s="12">
        <v>0.48188078090629494</v>
      </c>
      <c r="R62" s="11">
        <v>25.46975528278277</v>
      </c>
      <c r="S62" s="11">
        <v>648.7084341648408</v>
      </c>
      <c r="T62" s="11">
        <v>1.1618481385818054</v>
      </c>
      <c r="U62" s="11">
        <v>61.54163843907944</v>
      </c>
      <c r="V62" s="11">
        <v>10.71707501101314</v>
      </c>
      <c r="W62" s="11">
        <v>-10.125</v>
      </c>
      <c r="X62" s="11">
        <v>14.008931409483171</v>
      </c>
      <c r="Y62" s="13">
        <v>73.22711439166315</v>
      </c>
    </row>
    <row r="63" spans="1:25" s="14" customFormat="1" ht="12.75">
      <c r="A63" s="2">
        <v>15</v>
      </c>
      <c r="B63" s="9" t="s">
        <v>58</v>
      </c>
      <c r="C63" s="9" t="s">
        <v>59</v>
      </c>
      <c r="D63" s="10" t="s">
        <v>31</v>
      </c>
      <c r="E63" s="11">
        <v>2.6248187004621393</v>
      </c>
      <c r="F63" s="11">
        <v>3.080812632654606</v>
      </c>
      <c r="G63" s="11">
        <v>818.76</v>
      </c>
      <c r="H63" s="11">
        <f t="shared" si="0"/>
        <v>6.707791000615333</v>
      </c>
      <c r="I63" s="11">
        <v>476.4830625000001</v>
      </c>
      <c r="J63" s="11">
        <f t="shared" si="1"/>
        <v>6.166432176817165</v>
      </c>
      <c r="K63" s="11">
        <v>43.93589698253096</v>
      </c>
      <c r="L63" s="11">
        <v>64.97377955841182</v>
      </c>
      <c r="M63" s="11">
        <v>100</v>
      </c>
      <c r="N63" s="11">
        <v>0</v>
      </c>
      <c r="O63" s="11">
        <v>38.69910995759436</v>
      </c>
      <c r="P63" s="11">
        <v>-0.6418571196662056</v>
      </c>
      <c r="Q63" s="12">
        <v>0.44497190922573976</v>
      </c>
      <c r="R63" s="11">
        <v>20.94523502218502</v>
      </c>
      <c r="S63" s="11">
        <v>438.70287013456596</v>
      </c>
      <c r="T63" s="11">
        <v>0.8599272592928306</v>
      </c>
      <c r="U63" s="11">
        <v>45.51643062344016</v>
      </c>
      <c r="V63" s="11">
        <v>10.979238952057267</v>
      </c>
      <c r="W63" s="11">
        <v>-18.899999999999995</v>
      </c>
      <c r="X63" s="11">
        <v>17.923025205410184</v>
      </c>
      <c r="Y63" s="13">
        <v>90.37834426583095</v>
      </c>
    </row>
    <row r="64" spans="1:25" s="14" customFormat="1" ht="12.75">
      <c r="A64" s="2">
        <v>16</v>
      </c>
      <c r="B64" s="9" t="s">
        <v>60</v>
      </c>
      <c r="C64" s="9" t="s">
        <v>61</v>
      </c>
      <c r="D64" s="10" t="s">
        <v>28</v>
      </c>
      <c r="E64" s="11">
        <v>1.2609150246268408</v>
      </c>
      <c r="F64" s="11">
        <v>1.1423424161473683</v>
      </c>
      <c r="G64" s="11">
        <v>3342.52</v>
      </c>
      <c r="H64" s="11">
        <f t="shared" si="0"/>
        <v>8.114480292503448</v>
      </c>
      <c r="I64" s="11">
        <v>1797.3126</v>
      </c>
      <c r="J64" s="11">
        <f t="shared" si="1"/>
        <v>7.494047828249189</v>
      </c>
      <c r="K64" s="11">
        <v>56.932443224365834</v>
      </c>
      <c r="L64" s="11">
        <v>63.52396657228291</v>
      </c>
      <c r="M64" s="11">
        <v>100</v>
      </c>
      <c r="N64" s="11">
        <v>0</v>
      </c>
      <c r="O64" s="11">
        <v>59.13973125882787</v>
      </c>
      <c r="P64" s="11">
        <v>-0.20779107485001683</v>
      </c>
      <c r="Q64" s="12">
        <v>0.28199333942915766</v>
      </c>
      <c r="R64" s="11">
        <v>1.0937017652701884</v>
      </c>
      <c r="S64" s="11">
        <v>1.1961835513551262</v>
      </c>
      <c r="T64" s="11">
        <v>4.534691646742042</v>
      </c>
      <c r="U64" s="11">
        <v>0.83269336886304</v>
      </c>
      <c r="V64" s="11">
        <v>13.971918821891702</v>
      </c>
      <c r="W64" s="11">
        <v>5.349999999999998</v>
      </c>
      <c r="X64" s="11">
        <v>9.400000000000002</v>
      </c>
      <c r="Y64" s="13">
        <v>194.82489078799327</v>
      </c>
    </row>
    <row r="65" spans="1:25" s="14" customFormat="1" ht="12.75">
      <c r="A65" s="2">
        <v>16</v>
      </c>
      <c r="B65" s="9" t="s">
        <v>60</v>
      </c>
      <c r="C65" s="9" t="s">
        <v>61</v>
      </c>
      <c r="D65" s="10" t="s">
        <v>29</v>
      </c>
      <c r="E65" s="11">
        <v>3.8176850226395054</v>
      </c>
      <c r="F65" s="11">
        <v>5.577641084818397</v>
      </c>
      <c r="G65" s="11">
        <v>3496.09</v>
      </c>
      <c r="H65" s="11">
        <f t="shared" si="0"/>
        <v>8.159400480151156</v>
      </c>
      <c r="I65" s="11">
        <v>1971.2780799999998</v>
      </c>
      <c r="J65" s="11">
        <f t="shared" si="1"/>
        <v>7.58643738294434</v>
      </c>
      <c r="K65" s="11">
        <v>51.9021373156001</v>
      </c>
      <c r="L65" s="11">
        <v>67.61687671797478</v>
      </c>
      <c r="M65" s="11">
        <v>100</v>
      </c>
      <c r="N65" s="11">
        <v>0</v>
      </c>
      <c r="O65" s="11">
        <v>66.2402029349155</v>
      </c>
      <c r="P65" s="11">
        <v>-0.20113908941857517</v>
      </c>
      <c r="Q65" s="12">
        <v>0.45618716802550807</v>
      </c>
      <c r="R65" s="11">
        <v>0.47229470907241194</v>
      </c>
      <c r="S65" s="11">
        <v>0.22306229221779425</v>
      </c>
      <c r="T65" s="11">
        <v>11.15731152062439</v>
      </c>
      <c r="U65" s="11">
        <v>0.08303244213328873</v>
      </c>
      <c r="V65" s="11">
        <v>11.872305424980064</v>
      </c>
      <c r="W65" s="11">
        <v>3.649999999999995</v>
      </c>
      <c r="X65" s="11">
        <v>10.704202742958422</v>
      </c>
      <c r="Y65" s="13">
        <v>158.21777182522527</v>
      </c>
    </row>
    <row r="66" spans="1:25" s="14" customFormat="1" ht="12.75">
      <c r="A66" s="2">
        <v>16</v>
      </c>
      <c r="B66" s="9" t="s">
        <v>60</v>
      </c>
      <c r="C66" s="9" t="s">
        <v>61</v>
      </c>
      <c r="D66" s="10" t="s">
        <v>30</v>
      </c>
      <c r="E66" s="11">
        <v>0.4417437926484524</v>
      </c>
      <c r="F66" s="11">
        <v>1.8722771364099389</v>
      </c>
      <c r="G66" s="11">
        <v>3941.87</v>
      </c>
      <c r="H66" s="11">
        <f t="shared" si="0"/>
        <v>8.27941050898521</v>
      </c>
      <c r="I66" s="11">
        <v>2386.3078</v>
      </c>
      <c r="J66" s="11">
        <f t="shared" si="1"/>
        <v>7.777502596852422</v>
      </c>
      <c r="K66" s="11">
        <v>56.409671670584345</v>
      </c>
      <c r="L66" s="11">
        <v>74.73725747075197</v>
      </c>
      <c r="M66" s="11">
        <v>100</v>
      </c>
      <c r="N66" s="11">
        <v>0</v>
      </c>
      <c r="O66" s="11">
        <v>79.81569179275967</v>
      </c>
      <c r="P66" s="11">
        <v>-0.16475613593744734</v>
      </c>
      <c r="Q66" s="12">
        <v>0.47276266756921376</v>
      </c>
      <c r="R66" s="11">
        <v>0.3821782997157039</v>
      </c>
      <c r="S66" s="11">
        <v>0.1460602527735864</v>
      </c>
      <c r="T66" s="11">
        <v>4.78608685149835</v>
      </c>
      <c r="U66" s="11">
        <v>0.0144984943659884</v>
      </c>
      <c r="V66" s="11">
        <v>13.970230120573657</v>
      </c>
      <c r="W66" s="11">
        <v>0.34999999999999787</v>
      </c>
      <c r="X66" s="11">
        <v>13.225651401964505</v>
      </c>
      <c r="Y66" s="13">
        <v>132.9949597861694</v>
      </c>
    </row>
    <row r="67" spans="1:25" s="14" customFormat="1" ht="12.75">
      <c r="A67" s="2">
        <v>16</v>
      </c>
      <c r="B67" s="9" t="s">
        <v>60</v>
      </c>
      <c r="C67" s="9" t="s">
        <v>61</v>
      </c>
      <c r="D67" s="10" t="s">
        <v>31</v>
      </c>
      <c r="E67" s="11">
        <v>7.255366763735083</v>
      </c>
      <c r="F67" s="11">
        <v>7.7863425798595065</v>
      </c>
      <c r="G67" s="11">
        <v>4219</v>
      </c>
      <c r="H67" s="11">
        <f t="shared" si="0"/>
        <v>8.347353412124338</v>
      </c>
      <c r="I67" s="11">
        <v>2596.321</v>
      </c>
      <c r="J67" s="11">
        <f t="shared" si="1"/>
        <v>7.861850721951687</v>
      </c>
      <c r="K67" s="11">
        <v>56.41000000000002</v>
      </c>
      <c r="L67" s="11">
        <v>75.56949987433417</v>
      </c>
      <c r="M67" s="11">
        <v>100</v>
      </c>
      <c r="N67" s="11">
        <v>0</v>
      </c>
      <c r="O67" s="11">
        <v>76.19666427926106</v>
      </c>
      <c r="P67" s="11">
        <v>-0.09757673911336395</v>
      </c>
      <c r="Q67" s="12">
        <v>0.44645232462388257</v>
      </c>
      <c r="R67" s="11">
        <v>0</v>
      </c>
      <c r="S67" s="11">
        <v>0</v>
      </c>
      <c r="T67" s="11">
        <v>7.033794957481637</v>
      </c>
      <c r="U67" s="11">
        <v>0.2049877802636784</v>
      </c>
      <c r="V67" s="11">
        <v>12.620199811084547</v>
      </c>
      <c r="W67" s="11">
        <v>-6.73333333333333</v>
      </c>
      <c r="X67" s="11">
        <v>12.4</v>
      </c>
      <c r="Y67" s="13">
        <v>144.06776272413887</v>
      </c>
    </row>
    <row r="68" spans="1:25" s="14" customFormat="1" ht="12.75">
      <c r="A68" s="2">
        <v>17</v>
      </c>
      <c r="B68" s="9" t="s">
        <v>62</v>
      </c>
      <c r="C68" s="9" t="s">
        <v>63</v>
      </c>
      <c r="D68" s="10" t="s">
        <v>28</v>
      </c>
      <c r="E68" s="11">
        <v>1.9041161501156312</v>
      </c>
      <c r="F68" s="11">
        <v>1.9313799467797432</v>
      </c>
      <c r="G68" s="11">
        <v>1410.73</v>
      </c>
      <c r="H68" s="11">
        <f aca="true" t="shared" si="2" ref="H68:H83">LN(G68)</f>
        <v>7.2518625798924745</v>
      </c>
      <c r="I68" s="11">
        <v>885.8085474527742</v>
      </c>
      <c r="J68" s="11">
        <f aca="true" t="shared" si="3" ref="J68:J83">LN(I68)</f>
        <v>6.7865008408586345</v>
      </c>
      <c r="K68" s="11">
        <v>48.41709097715728</v>
      </c>
      <c r="L68" s="11">
        <v>51.37847038700086</v>
      </c>
      <c r="M68" s="11">
        <v>56.13999962806702</v>
      </c>
      <c r="N68" s="11">
        <v>0</v>
      </c>
      <c r="O68" s="11">
        <v>29.396882519695048</v>
      </c>
      <c r="P68" s="11">
        <v>-0.8260128920956048</v>
      </c>
      <c r="Q68" s="12">
        <v>0.5124515044636424</v>
      </c>
      <c r="R68" s="11">
        <v>1.835751564487117</v>
      </c>
      <c r="S68" s="11">
        <v>3.3699838065168977</v>
      </c>
      <c r="T68" s="11">
        <v>3.059546370959281</v>
      </c>
      <c r="U68" s="11">
        <v>0.03527457426399357</v>
      </c>
      <c r="V68" s="11">
        <v>6.805190468224465</v>
      </c>
      <c r="W68" s="11">
        <v>10.500000000000004</v>
      </c>
      <c r="X68" s="11">
        <v>18.600000000000005</v>
      </c>
      <c r="Y68" s="13">
        <v>97.30236662414272</v>
      </c>
    </row>
    <row r="69" spans="1:25" s="14" customFormat="1" ht="12.75">
      <c r="A69" s="2">
        <v>17</v>
      </c>
      <c r="B69" s="9" t="s">
        <v>62</v>
      </c>
      <c r="C69" s="9" t="s">
        <v>63</v>
      </c>
      <c r="D69" s="10" t="s">
        <v>29</v>
      </c>
      <c r="E69" s="11">
        <v>-1.4675621459320998</v>
      </c>
      <c r="F69" s="11">
        <v>-1.2441437263201793</v>
      </c>
      <c r="G69" s="11">
        <v>1465.29</v>
      </c>
      <c r="H69" s="11">
        <f t="shared" si="2"/>
        <v>7.289808454079642</v>
      </c>
      <c r="I69" s="11">
        <v>946.4353353515625</v>
      </c>
      <c r="J69" s="11">
        <f t="shared" si="3"/>
        <v>6.852702648560128</v>
      </c>
      <c r="K69" s="11">
        <v>57.412871063819566</v>
      </c>
      <c r="L69" s="11">
        <v>57.84059244676925</v>
      </c>
      <c r="M69" s="11">
        <v>56.13999962806702</v>
      </c>
      <c r="N69" s="11">
        <v>0</v>
      </c>
      <c r="O69" s="11">
        <v>27.55810200446516</v>
      </c>
      <c r="P69" s="11">
        <v>-0.8748962158958118</v>
      </c>
      <c r="Q69" s="12">
        <v>0.433921444153903</v>
      </c>
      <c r="R69" s="11">
        <v>1.553370331763996</v>
      </c>
      <c r="S69" s="11">
        <v>2.412959387604587</v>
      </c>
      <c r="T69" s="11">
        <v>1.9088450910959038</v>
      </c>
      <c r="U69" s="11">
        <v>0.3098642358437831</v>
      </c>
      <c r="V69" s="11">
        <v>10.270150478628144</v>
      </c>
      <c r="W69" s="11">
        <v>12.424999999999997</v>
      </c>
      <c r="X69" s="11">
        <v>18.476855801305355</v>
      </c>
      <c r="Y69" s="13">
        <v>101.50321829353106</v>
      </c>
    </row>
    <row r="70" spans="1:25" s="14" customFormat="1" ht="12.75">
      <c r="A70" s="2">
        <v>17</v>
      </c>
      <c r="B70" s="9" t="s">
        <v>62</v>
      </c>
      <c r="C70" s="9" t="s">
        <v>63</v>
      </c>
      <c r="D70" s="10" t="s">
        <v>30</v>
      </c>
      <c r="E70" s="11">
        <v>-0.08169219516986903</v>
      </c>
      <c r="F70" s="11">
        <v>-0.05537019505739149</v>
      </c>
      <c r="G70" s="11">
        <v>1327.2</v>
      </c>
      <c r="H70" s="11">
        <f t="shared" si="2"/>
        <v>7.190826738876234</v>
      </c>
      <c r="I70" s="11">
        <v>894.29736</v>
      </c>
      <c r="J70" s="11">
        <f t="shared" si="3"/>
        <v>6.796038337318258</v>
      </c>
      <c r="K70" s="11">
        <v>57.71989374303911</v>
      </c>
      <c r="L70" s="11">
        <v>67.59017486317113</v>
      </c>
      <c r="M70" s="11">
        <v>56.13999962806702</v>
      </c>
      <c r="N70" s="11">
        <v>0</v>
      </c>
      <c r="O70" s="11">
        <v>26.11969623763337</v>
      </c>
      <c r="P70" s="11">
        <v>-1.150656059384346</v>
      </c>
      <c r="Q70" s="12">
        <v>0.3012442403384644</v>
      </c>
      <c r="R70" s="11">
        <v>1.1178750033570835</v>
      </c>
      <c r="S70" s="11">
        <v>1.2496445231305993</v>
      </c>
      <c r="T70" s="11">
        <v>2.94160009698015</v>
      </c>
      <c r="U70" s="11">
        <v>0.24310036757912418</v>
      </c>
      <c r="V70" s="11">
        <v>10.661072642215705</v>
      </c>
      <c r="W70" s="11">
        <v>-0.42499999999999716</v>
      </c>
      <c r="X70" s="11">
        <v>20.39448401140681</v>
      </c>
      <c r="Y70" s="13">
        <v>89.15575875548956</v>
      </c>
    </row>
    <row r="71" spans="1:25" s="14" customFormat="1" ht="12.75">
      <c r="A71" s="2">
        <v>17</v>
      </c>
      <c r="B71" s="9" t="s">
        <v>62</v>
      </c>
      <c r="C71" s="9" t="s">
        <v>63</v>
      </c>
      <c r="D71" s="10" t="s">
        <v>31</v>
      </c>
      <c r="E71" s="11">
        <v>2.740951449367768</v>
      </c>
      <c r="F71" s="11">
        <v>2.4722761866421417</v>
      </c>
      <c r="G71" s="11">
        <v>1352.26</v>
      </c>
      <c r="H71" s="11">
        <f t="shared" si="2"/>
        <v>7.209532545806463</v>
      </c>
      <c r="I71" s="11">
        <v>838.06035</v>
      </c>
      <c r="J71" s="11">
        <f t="shared" si="3"/>
        <v>6.731090114595449</v>
      </c>
      <c r="K71" s="11">
        <v>58.17</v>
      </c>
      <c r="L71" s="11">
        <v>68.09512276292891</v>
      </c>
      <c r="M71" s="11">
        <v>56.13999962806702</v>
      </c>
      <c r="N71" s="11">
        <v>0</v>
      </c>
      <c r="O71" s="11">
        <v>23.5057324151527</v>
      </c>
      <c r="P71" s="11">
        <v>-1.0846563390890755</v>
      </c>
      <c r="Q71" s="12">
        <v>0.25495097567963926</v>
      </c>
      <c r="R71" s="11">
        <v>0.821620007768002</v>
      </c>
      <c r="S71" s="11">
        <v>0.6750594371646917</v>
      </c>
      <c r="T71" s="11">
        <v>4.069389887986897</v>
      </c>
      <c r="U71" s="11">
        <v>16.340531733922493</v>
      </c>
      <c r="V71" s="11">
        <v>9.868733189964706</v>
      </c>
      <c r="W71" s="11">
        <v>-0.9333333333333323</v>
      </c>
      <c r="X71" s="11">
        <v>17.44476464026691</v>
      </c>
      <c r="Y71" s="13">
        <v>104.7265849961238</v>
      </c>
    </row>
    <row r="72" spans="1:25" s="14" customFormat="1" ht="12.75">
      <c r="A72" s="2">
        <v>18</v>
      </c>
      <c r="B72" s="9" t="s">
        <v>64</v>
      </c>
      <c r="C72" s="9" t="s">
        <v>65</v>
      </c>
      <c r="D72" s="10" t="s">
        <v>28</v>
      </c>
      <c r="E72" s="11">
        <v>6.7782219350479345</v>
      </c>
      <c r="F72" s="11">
        <v>6.658718983743395</v>
      </c>
      <c r="G72" s="11">
        <v>1624.07</v>
      </c>
      <c r="H72" s="11">
        <f t="shared" si="2"/>
        <v>7.392690623240973</v>
      </c>
      <c r="I72" s="11">
        <v>1086.9246429418945</v>
      </c>
      <c r="J72" s="11">
        <f t="shared" si="3"/>
        <v>6.991107558997642</v>
      </c>
      <c r="K72" s="11">
        <v>44.72540307861887</v>
      </c>
      <c r="L72" s="11">
        <v>72.68720058368702</v>
      </c>
      <c r="M72" s="11">
        <v>100</v>
      </c>
      <c r="N72" s="11">
        <v>0</v>
      </c>
      <c r="O72" s="11">
        <v>16.22200726601775</v>
      </c>
      <c r="P72" s="11">
        <v>-0.22251632756888287</v>
      </c>
      <c r="Q72" s="12">
        <v>0.3846022644503417</v>
      </c>
      <c r="R72" s="11">
        <v>1.3673040322221686</v>
      </c>
      <c r="S72" s="11">
        <v>1.869520316531001</v>
      </c>
      <c r="T72" s="11">
        <v>1.3801554266038956</v>
      </c>
      <c r="U72" s="11">
        <v>0.6770455608060987</v>
      </c>
      <c r="V72" s="11">
        <v>6.7561086108863515</v>
      </c>
      <c r="W72" s="11">
        <v>17.5</v>
      </c>
      <c r="X72" s="11">
        <v>5.5</v>
      </c>
      <c r="Y72" s="13">
        <v>28.820237934444926</v>
      </c>
    </row>
    <row r="73" spans="1:25" s="14" customFormat="1" ht="12.75">
      <c r="A73" s="2">
        <v>18</v>
      </c>
      <c r="B73" s="9" t="s">
        <v>64</v>
      </c>
      <c r="C73" s="9" t="s">
        <v>65</v>
      </c>
      <c r="D73" s="10" t="s">
        <v>29</v>
      </c>
      <c r="E73" s="11">
        <v>0.8585454639994605</v>
      </c>
      <c r="F73" s="11">
        <v>0.03820338490105879</v>
      </c>
      <c r="G73" s="11">
        <v>1995.14</v>
      </c>
      <c r="H73" s="11">
        <f t="shared" si="2"/>
        <v>7.59846950230038</v>
      </c>
      <c r="I73" s="11">
        <v>1287.040134375</v>
      </c>
      <c r="J73" s="11">
        <f t="shared" si="3"/>
        <v>7.160100391550461</v>
      </c>
      <c r="K73" s="11">
        <v>47.01848545534757</v>
      </c>
      <c r="L73" s="11">
        <v>76.5500543547457</v>
      </c>
      <c r="M73" s="11">
        <v>100</v>
      </c>
      <c r="N73" s="11">
        <v>0</v>
      </c>
      <c r="O73" s="11">
        <v>26.736748124651488</v>
      </c>
      <c r="P73" s="11">
        <v>-0.23648675189663965</v>
      </c>
      <c r="Q73" s="12">
        <v>0.4656610433389459</v>
      </c>
      <c r="R73" s="11">
        <v>1.1345936953815015</v>
      </c>
      <c r="S73" s="11">
        <v>1.2873028535994513</v>
      </c>
      <c r="T73" s="11">
        <v>1.4586302473590438</v>
      </c>
      <c r="U73" s="11">
        <v>0.06853624680573854</v>
      </c>
      <c r="V73" s="11">
        <v>8.680600979044799</v>
      </c>
      <c r="W73" s="11">
        <v>15.250000000000004</v>
      </c>
      <c r="X73" s="11">
        <v>4.013444564368855</v>
      </c>
      <c r="Y73" s="13">
        <v>32.13204459552427</v>
      </c>
    </row>
    <row r="74" spans="1:25" s="14" customFormat="1" ht="12.75">
      <c r="A74" s="2">
        <v>18</v>
      </c>
      <c r="B74" s="9" t="s">
        <v>64</v>
      </c>
      <c r="C74" s="9" t="s">
        <v>65</v>
      </c>
      <c r="D74" s="10" t="s">
        <v>30</v>
      </c>
      <c r="E74" s="11">
        <v>1.7995644755839368</v>
      </c>
      <c r="F74" s="11">
        <v>2.5252477815729035</v>
      </c>
      <c r="G74" s="11">
        <v>2079.35</v>
      </c>
      <c r="H74" s="11">
        <f t="shared" si="2"/>
        <v>7.6398106238570636</v>
      </c>
      <c r="I74" s="11">
        <v>1299.82595</v>
      </c>
      <c r="J74" s="11">
        <f t="shared" si="3"/>
        <v>7.169985649870898</v>
      </c>
      <c r="K74" s="11">
        <v>52.34563956024075</v>
      </c>
      <c r="L74" s="11">
        <v>80.26922116346869</v>
      </c>
      <c r="M74" s="11">
        <v>100</v>
      </c>
      <c r="N74" s="11">
        <v>1</v>
      </c>
      <c r="O74" s="11">
        <v>31.271375758553273</v>
      </c>
      <c r="P74" s="11">
        <v>-0.4073357079178095</v>
      </c>
      <c r="Q74" s="12">
        <v>0.4871531509134545</v>
      </c>
      <c r="R74" s="11">
        <v>1.1038240693468575</v>
      </c>
      <c r="S74" s="11">
        <v>1.218427576069456</v>
      </c>
      <c r="T74" s="11">
        <v>1.987887318180241</v>
      </c>
      <c r="U74" s="11">
        <v>0.1264379210227466</v>
      </c>
      <c r="V74" s="11">
        <v>8.825173862268226</v>
      </c>
      <c r="W74" s="11">
        <v>-0.9250000000000007</v>
      </c>
      <c r="X74" s="11">
        <v>2.944477559216652</v>
      </c>
      <c r="Y74" s="13">
        <v>34.11663592500033</v>
      </c>
    </row>
    <row r="75" spans="1:25" s="14" customFormat="1" ht="12.75">
      <c r="A75" s="2">
        <v>18</v>
      </c>
      <c r="B75" s="9" t="s">
        <v>64</v>
      </c>
      <c r="C75" s="9" t="s">
        <v>65</v>
      </c>
      <c r="D75" s="10" t="s">
        <v>31</v>
      </c>
      <c r="E75" s="11">
        <v>6.556163074773669</v>
      </c>
      <c r="F75" s="11">
        <v>6.666373236824641</v>
      </c>
      <c r="G75" s="11">
        <v>2275.88</v>
      </c>
      <c r="H75" s="11">
        <f t="shared" si="2"/>
        <v>7.73012206977893</v>
      </c>
      <c r="I75" s="11">
        <v>1456.5769599999999</v>
      </c>
      <c r="J75" s="11">
        <f t="shared" si="3"/>
        <v>7.283844414001155</v>
      </c>
      <c r="K75" s="11">
        <v>52.80028367360403</v>
      </c>
      <c r="L75" s="11">
        <v>80.80542167704498</v>
      </c>
      <c r="M75" s="11">
        <v>100</v>
      </c>
      <c r="N75" s="11">
        <v>1</v>
      </c>
      <c r="O75" s="11">
        <v>26.664797203403403</v>
      </c>
      <c r="P75" s="11">
        <v>-0.5360492112570339</v>
      </c>
      <c r="Q75" s="12">
        <v>0.4670426829241592</v>
      </c>
      <c r="R75" s="11">
        <v>0.7312900121232022</v>
      </c>
      <c r="S75" s="11">
        <v>0.5347850818311533</v>
      </c>
      <c r="T75" s="11">
        <v>3.1370202919118384</v>
      </c>
      <c r="U75" s="11">
        <v>0.03290707921950122</v>
      </c>
      <c r="V75" s="11">
        <v>8.328153971798057</v>
      </c>
      <c r="W75" s="11">
        <v>27.266666666666666</v>
      </c>
      <c r="X75" s="11">
        <v>3.3</v>
      </c>
      <c r="Y75" s="13">
        <v>45.567708527544575</v>
      </c>
    </row>
    <row r="76" spans="1:25" s="14" customFormat="1" ht="12.75">
      <c r="A76" s="2">
        <v>19</v>
      </c>
      <c r="B76" s="9" t="s">
        <v>66</v>
      </c>
      <c r="C76" s="9" t="s">
        <v>67</v>
      </c>
      <c r="D76" s="10" t="s">
        <v>28</v>
      </c>
      <c r="E76" s="11">
        <v>2.0396516989021007</v>
      </c>
      <c r="F76" s="11">
        <v>2.721630036101108</v>
      </c>
      <c r="G76" s="11">
        <v>5530.05</v>
      </c>
      <c r="H76" s="11">
        <f t="shared" si="2"/>
        <v>8.617952136066826</v>
      </c>
      <c r="I76" s="11">
        <v>3988.6912800000005</v>
      </c>
      <c r="J76" s="11">
        <f t="shared" si="3"/>
        <v>8.291218456080143</v>
      </c>
      <c r="K76" s="11">
        <v>44.41882956146625</v>
      </c>
      <c r="L76" s="11">
        <v>74.10136822451724</v>
      </c>
      <c r="M76" s="11">
        <v>0</v>
      </c>
      <c r="N76" s="11">
        <v>0</v>
      </c>
      <c r="O76" s="11">
        <v>33.762066139977044</v>
      </c>
      <c r="P76" s="11">
        <v>0.5222314718315222</v>
      </c>
      <c r="Q76" s="12">
        <v>0.4166666567325592</v>
      </c>
      <c r="R76" s="11">
        <v>0.6918369565556733</v>
      </c>
      <c r="S76" s="11">
        <v>0.47863837445621665</v>
      </c>
      <c r="T76" s="11">
        <v>2.0425703107746958</v>
      </c>
      <c r="U76" s="11">
        <v>0.08496086070244586</v>
      </c>
      <c r="V76" s="11">
        <v>9.310455657073094</v>
      </c>
      <c r="W76" s="11">
        <v>11.225000000000001</v>
      </c>
      <c r="X76" s="11">
        <v>4.7</v>
      </c>
      <c r="Y76" s="13">
        <v>39.24112869509638</v>
      </c>
    </row>
    <row r="77" spans="1:25" s="14" customFormat="1" ht="12.75">
      <c r="A77" s="2">
        <v>19</v>
      </c>
      <c r="B77" s="9" t="s">
        <v>66</v>
      </c>
      <c r="C77" s="9" t="s">
        <v>67</v>
      </c>
      <c r="D77" s="10" t="s">
        <v>29</v>
      </c>
      <c r="E77" s="11">
        <v>1.5484285943251352</v>
      </c>
      <c r="F77" s="11">
        <v>1.1132157025675715</v>
      </c>
      <c r="G77" s="11">
        <v>6160.99</v>
      </c>
      <c r="H77" s="11">
        <f t="shared" si="2"/>
        <v>8.725992757900123</v>
      </c>
      <c r="I77" s="11">
        <v>4543.431354</v>
      </c>
      <c r="J77" s="11">
        <f t="shared" si="3"/>
        <v>8.42143781040456</v>
      </c>
      <c r="K77" s="11">
        <v>44.56682389708477</v>
      </c>
      <c r="L77" s="11">
        <v>76.36275753818067</v>
      </c>
      <c r="M77" s="11">
        <v>0</v>
      </c>
      <c r="N77" s="11">
        <v>0</v>
      </c>
      <c r="O77" s="11">
        <v>38.21108315139747</v>
      </c>
      <c r="P77" s="11">
        <v>0.5161610717574756</v>
      </c>
      <c r="Q77" s="12">
        <v>0.5007218162758293</v>
      </c>
      <c r="R77" s="11">
        <v>0.2626982829149795</v>
      </c>
      <c r="S77" s="11">
        <v>0.0690103878464786</v>
      </c>
      <c r="T77" s="11">
        <v>2.1028498386428294</v>
      </c>
      <c r="U77" s="11">
        <v>0.006004074366921252</v>
      </c>
      <c r="V77" s="11">
        <v>10.942429828892694</v>
      </c>
      <c r="W77" s="11">
        <v>13.475000000000001</v>
      </c>
      <c r="X77" s="11">
        <v>5.044789760993749</v>
      </c>
      <c r="Y77" s="13">
        <v>36.49288479413902</v>
      </c>
    </row>
    <row r="78" spans="1:25" s="14" customFormat="1" ht="12.75">
      <c r="A78" s="2">
        <v>19</v>
      </c>
      <c r="B78" s="9" t="s">
        <v>66</v>
      </c>
      <c r="C78" s="9" t="s">
        <v>67</v>
      </c>
      <c r="D78" s="10" t="s">
        <v>30</v>
      </c>
      <c r="E78" s="11">
        <v>-4.273342337978148</v>
      </c>
      <c r="F78" s="11">
        <v>-3.8046152042147785</v>
      </c>
      <c r="G78" s="11">
        <v>6333.72</v>
      </c>
      <c r="H78" s="11">
        <f t="shared" si="2"/>
        <v>8.753643020248411</v>
      </c>
      <c r="I78" s="11">
        <v>4925.181976</v>
      </c>
      <c r="J78" s="11">
        <f t="shared" si="3"/>
        <v>8.5021165023652</v>
      </c>
      <c r="K78" s="11">
        <v>44.82035644799125</v>
      </c>
      <c r="L78" s="11">
        <v>84.06224465309356</v>
      </c>
      <c r="M78" s="11">
        <v>0</v>
      </c>
      <c r="N78" s="11">
        <v>0</v>
      </c>
      <c r="O78" s="11">
        <v>57.9918689180421</v>
      </c>
      <c r="P78" s="11">
        <v>0.5874894162019094</v>
      </c>
      <c r="Q78" s="12">
        <v>0.4853492753079195</v>
      </c>
      <c r="R78" s="11">
        <v>0.20036126864318293</v>
      </c>
      <c r="S78" s="11">
        <v>0.04014463797230572</v>
      </c>
      <c r="T78" s="11">
        <v>3.0221895518706163</v>
      </c>
      <c r="U78" s="11">
        <v>0.00012167601931072662</v>
      </c>
      <c r="V78" s="11">
        <v>11.11848632039748</v>
      </c>
      <c r="W78" s="11">
        <v>2.5</v>
      </c>
      <c r="X78" s="11">
        <v>5.022102154988719</v>
      </c>
      <c r="Y78" s="13">
        <v>40.76646106409785</v>
      </c>
    </row>
    <row r="79" spans="1:25" s="14" customFormat="1" ht="12.75">
      <c r="A79" s="2">
        <v>19</v>
      </c>
      <c r="B79" s="9" t="s">
        <v>66</v>
      </c>
      <c r="C79" s="9" t="s">
        <v>67</v>
      </c>
      <c r="D79" s="10" t="s">
        <v>31</v>
      </c>
      <c r="E79" s="11">
        <v>6.107068865639342</v>
      </c>
      <c r="F79" s="11">
        <v>5.316944054090422</v>
      </c>
      <c r="G79" s="11">
        <v>6216.4</v>
      </c>
      <c r="H79" s="11">
        <f t="shared" si="2"/>
        <v>8.734946240041456</v>
      </c>
      <c r="I79" s="11">
        <v>4315.854192</v>
      </c>
      <c r="J79" s="11">
        <f t="shared" si="3"/>
        <v>8.370050542674832</v>
      </c>
      <c r="K79" s="11">
        <v>45.54310996251524</v>
      </c>
      <c r="L79" s="11">
        <v>86.46789971548424</v>
      </c>
      <c r="M79" s="11">
        <v>0</v>
      </c>
      <c r="N79" s="11">
        <v>0</v>
      </c>
      <c r="O79" s="11">
        <v>51.706694933303446</v>
      </c>
      <c r="P79" s="11">
        <v>0.5514846348431375</v>
      </c>
      <c r="Q79" s="12">
        <v>0.47882035392919914</v>
      </c>
      <c r="R79" s="11">
        <v>0.1977500108472667</v>
      </c>
      <c r="S79" s="11">
        <v>0.0391050667900941</v>
      </c>
      <c r="T79" s="11">
        <v>3.4644082548688613</v>
      </c>
      <c r="U79" s="11">
        <v>0.0011075752506775457</v>
      </c>
      <c r="V79" s="11">
        <v>9.661664878723851</v>
      </c>
      <c r="W79" s="11">
        <v>-6.8666666666666645</v>
      </c>
      <c r="X79" s="11">
        <v>4.6</v>
      </c>
      <c r="Y79" s="13">
        <v>59.30118884441233</v>
      </c>
    </row>
    <row r="80" spans="1:25" s="14" customFormat="1" ht="12.75">
      <c r="A80" s="2">
        <v>20</v>
      </c>
      <c r="B80" s="9" t="s">
        <v>68</v>
      </c>
      <c r="C80" s="9" t="s">
        <v>69</v>
      </c>
      <c r="D80" s="10" t="s">
        <v>28</v>
      </c>
      <c r="E80" s="11">
        <v>-1.5399907531151946</v>
      </c>
      <c r="F80" s="11">
        <v>-2.7775008202033935</v>
      </c>
      <c r="G80" s="11">
        <v>5365.79</v>
      </c>
      <c r="H80" s="11">
        <f t="shared" si="2"/>
        <v>8.587798894923454</v>
      </c>
      <c r="I80" s="11">
        <v>3669.18135</v>
      </c>
      <c r="J80" s="11">
        <f t="shared" si="3"/>
        <v>8.207723850770735</v>
      </c>
      <c r="K80" s="11">
        <v>44.50256335472099</v>
      </c>
      <c r="L80" s="11">
        <v>53.00743837117017</v>
      </c>
      <c r="M80" s="11">
        <v>100</v>
      </c>
      <c r="N80" s="11">
        <v>1</v>
      </c>
      <c r="O80" s="11">
        <v>24.779524971197297</v>
      </c>
      <c r="P80" s="11">
        <v>-0.7883605686171602</v>
      </c>
      <c r="Q80" s="12">
        <v>0.5555555820465088</v>
      </c>
      <c r="R80" s="11">
        <v>0.129412344295991</v>
      </c>
      <c r="S80" s="11">
        <v>0.016747554856184114</v>
      </c>
      <c r="T80" s="11">
        <v>1.7582419720586082</v>
      </c>
      <c r="U80" s="11">
        <v>0.00015323787205385344</v>
      </c>
      <c r="V80" s="11">
        <v>6.181940273521514</v>
      </c>
      <c r="W80" s="11">
        <v>-35.05</v>
      </c>
      <c r="X80" s="11">
        <v>14.799999999999997</v>
      </c>
      <c r="Y80" s="13">
        <v>52.815932671907085</v>
      </c>
    </row>
    <row r="81" spans="1:25" s="14" customFormat="1" ht="12.75">
      <c r="A81" s="2">
        <v>20</v>
      </c>
      <c r="B81" s="9" t="s">
        <v>68</v>
      </c>
      <c r="C81" s="9" t="s">
        <v>69</v>
      </c>
      <c r="D81" s="10" t="s">
        <v>29</v>
      </c>
      <c r="E81" s="11">
        <v>-1.8287150997626012</v>
      </c>
      <c r="F81" s="11">
        <v>-1.3713140834264115</v>
      </c>
      <c r="G81" s="11">
        <v>5008.14</v>
      </c>
      <c r="H81" s="11">
        <f t="shared" si="2"/>
        <v>8.518819867660758</v>
      </c>
      <c r="I81" s="11">
        <v>3476.3470875</v>
      </c>
      <c r="J81" s="11">
        <f t="shared" si="3"/>
        <v>8.153737333960763</v>
      </c>
      <c r="K81" s="11">
        <v>49.14048680585654</v>
      </c>
      <c r="L81" s="11">
        <v>56.809444292283416</v>
      </c>
      <c r="M81" s="11">
        <v>100</v>
      </c>
      <c r="N81" s="11">
        <v>1</v>
      </c>
      <c r="O81" s="11">
        <v>17.691883414836823</v>
      </c>
      <c r="P81" s="11">
        <v>-0.7981053193410238</v>
      </c>
      <c r="Q81" s="12">
        <v>0.5039991429490115</v>
      </c>
      <c r="R81" s="11">
        <v>0.12570392036700162</v>
      </c>
      <c r="S81" s="11">
        <v>0.015801475595633486</v>
      </c>
      <c r="T81" s="11">
        <v>7.660620547272126</v>
      </c>
      <c r="U81" s="11">
        <v>0.0001403961090798366</v>
      </c>
      <c r="V81" s="11">
        <v>8.863987490985942</v>
      </c>
      <c r="W81" s="11">
        <v>-34.175</v>
      </c>
      <c r="X81" s="11">
        <v>15.306491546579375</v>
      </c>
      <c r="Y81" s="13">
        <v>48.28769500824438</v>
      </c>
    </row>
    <row r="82" spans="1:25" s="14" customFormat="1" ht="12.75">
      <c r="A82" s="2">
        <v>20</v>
      </c>
      <c r="B82" s="9" t="s">
        <v>68</v>
      </c>
      <c r="C82" s="9" t="s">
        <v>69</v>
      </c>
      <c r="D82" s="10" t="s">
        <v>30</v>
      </c>
      <c r="E82" s="11">
        <v>-6.273932762606682</v>
      </c>
      <c r="F82" s="11">
        <v>-5.607182838766434</v>
      </c>
      <c r="G82" s="11">
        <v>4821.68</v>
      </c>
      <c r="H82" s="11">
        <f t="shared" si="2"/>
        <v>8.480877694033843</v>
      </c>
      <c r="I82" s="11">
        <v>3250.5286800000003</v>
      </c>
      <c r="J82" s="11">
        <f t="shared" si="3"/>
        <v>8.08657293286356</v>
      </c>
      <c r="K82" s="11">
        <v>48.90452330371305</v>
      </c>
      <c r="L82" s="11">
        <v>67.88092374732308</v>
      </c>
      <c r="M82" s="11">
        <v>100</v>
      </c>
      <c r="N82" s="11">
        <v>1</v>
      </c>
      <c r="O82" s="11">
        <v>17.88593602565714</v>
      </c>
      <c r="P82" s="11">
        <v>-0.9796008889873822</v>
      </c>
      <c r="Q82" s="12">
        <v>0.33881488611889393</v>
      </c>
      <c r="R82" s="11">
        <v>0.17411124022552726</v>
      </c>
      <c r="S82" s="11">
        <v>0.030314723972871264</v>
      </c>
      <c r="T82" s="11">
        <v>2.068355364040358</v>
      </c>
      <c r="U82" s="11">
        <v>0.0005807787080686217</v>
      </c>
      <c r="V82" s="11">
        <v>11.82052019573203</v>
      </c>
      <c r="W82" s="11">
        <v>-7.875</v>
      </c>
      <c r="X82" s="11">
        <v>32.266281915144376</v>
      </c>
      <c r="Y82" s="13">
        <v>47.17988120364614</v>
      </c>
    </row>
    <row r="83" spans="1:25" s="14" customFormat="1" ht="12.75">
      <c r="A83" s="2">
        <v>20</v>
      </c>
      <c r="B83" s="9" t="s">
        <v>68</v>
      </c>
      <c r="C83" s="9" t="s">
        <v>69</v>
      </c>
      <c r="D83" s="10" t="s">
        <v>31</v>
      </c>
      <c r="E83" s="11">
        <v>7.848653699992858</v>
      </c>
      <c r="F83" s="11">
        <v>9.23848089158481</v>
      </c>
      <c r="G83" s="11">
        <v>4614.55</v>
      </c>
      <c r="H83" s="11">
        <f t="shared" si="2"/>
        <v>8.43696963405705</v>
      </c>
      <c r="I83" s="11">
        <v>2782.8999000000003</v>
      </c>
      <c r="J83" s="11">
        <f t="shared" si="3"/>
        <v>7.9312487924995665</v>
      </c>
      <c r="K83" s="11">
        <v>48.796515576075166</v>
      </c>
      <c r="L83" s="11">
        <v>74.9994463069695</v>
      </c>
      <c r="M83" s="11">
        <v>100</v>
      </c>
      <c r="N83" s="11">
        <v>0</v>
      </c>
      <c r="O83" s="11">
        <v>20.19565145150903</v>
      </c>
      <c r="P83" s="11">
        <v>-1.034901905854543</v>
      </c>
      <c r="Q83" s="12">
        <v>0.22494443758403987</v>
      </c>
      <c r="R83" s="11">
        <v>0.1306785530124785</v>
      </c>
      <c r="S83" s="11">
        <v>0.01707688421743515</v>
      </c>
      <c r="T83" s="11">
        <v>1.8477035515915827</v>
      </c>
      <c r="U83" s="11">
        <v>0.00037333220675336035</v>
      </c>
      <c r="V83" s="11">
        <v>10.425184847719011</v>
      </c>
      <c r="W83" s="11">
        <v>52.333333333333336</v>
      </c>
      <c r="X83" s="11">
        <v>32.09875902203891</v>
      </c>
      <c r="Y83" s="13">
        <v>57.0457266578732</v>
      </c>
    </row>
    <row r="84" spans="2:16" s="14" customFormat="1" ht="12.75">
      <c r="B84" s="9"/>
      <c r="C84" s="9"/>
      <c r="D84" s="10"/>
      <c r="E84" s="10"/>
      <c r="G84" s="15"/>
      <c r="H84" s="15"/>
      <c r="J84" s="16"/>
      <c r="L84" s="15"/>
      <c r="M84" s="17"/>
      <c r="N84" s="15"/>
      <c r="O84" s="17"/>
      <c r="P84" s="17"/>
    </row>
    <row r="85" spans="2:21" s="14" customFormat="1" ht="12.75">
      <c r="B85" s="18"/>
      <c r="C85" s="9"/>
      <c r="D85" s="10"/>
      <c r="E85" s="10"/>
      <c r="F85" s="19"/>
      <c r="G85" s="19"/>
      <c r="H85" s="19"/>
      <c r="I85" s="16"/>
      <c r="J85" s="19"/>
      <c r="K85" s="19"/>
      <c r="L85" s="19"/>
      <c r="M85" s="19"/>
      <c r="N85" s="19"/>
      <c r="O85" s="19"/>
      <c r="P85" s="20"/>
      <c r="R85" s="10"/>
      <c r="S85" s="10"/>
      <c r="U85" s="19"/>
    </row>
    <row r="86" spans="2:21" s="14" customFormat="1" ht="12.75">
      <c r="B86" s="9"/>
      <c r="C86" s="9"/>
      <c r="D86" s="10"/>
      <c r="E86" s="10"/>
      <c r="F86" s="19"/>
      <c r="G86" s="19"/>
      <c r="H86" s="19"/>
      <c r="I86" s="16"/>
      <c r="J86" s="19"/>
      <c r="K86" s="19"/>
      <c r="L86" s="19"/>
      <c r="M86" s="19"/>
      <c r="N86" s="19"/>
      <c r="O86" s="19"/>
      <c r="P86" s="20"/>
      <c r="U86" s="19"/>
    </row>
    <row r="87" spans="2:21" s="14" customFormat="1" ht="12.75">
      <c r="B87" s="9"/>
      <c r="C87" s="9"/>
      <c r="D87" s="10"/>
      <c r="E87" s="10"/>
      <c r="F87" s="19"/>
      <c r="G87" s="19"/>
      <c r="H87" s="19"/>
      <c r="I87" s="16"/>
      <c r="J87" s="19"/>
      <c r="K87" s="19"/>
      <c r="L87" s="19"/>
      <c r="M87" s="19"/>
      <c r="N87" s="19"/>
      <c r="O87" s="19"/>
      <c r="P87" s="20"/>
      <c r="U87" s="19"/>
    </row>
    <row r="88" spans="2:21" s="14" customFormat="1" ht="12.75">
      <c r="B88" s="9"/>
      <c r="C88" s="9"/>
      <c r="D88" s="10"/>
      <c r="E88" s="10"/>
      <c r="F88" s="19"/>
      <c r="G88" s="19"/>
      <c r="H88" s="19"/>
      <c r="I88" s="16"/>
      <c r="J88" s="19"/>
      <c r="K88" s="19"/>
      <c r="L88" s="19"/>
      <c r="M88" s="19"/>
      <c r="N88" s="19"/>
      <c r="O88" s="19"/>
      <c r="P88" s="20"/>
      <c r="U88" s="19"/>
    </row>
    <row r="89" spans="2:21" s="14" customFormat="1" ht="12.75">
      <c r="B89" s="9"/>
      <c r="C89" s="9"/>
      <c r="D89" s="10"/>
      <c r="E89" s="10"/>
      <c r="F89" s="19"/>
      <c r="G89" s="19"/>
      <c r="H89" s="19"/>
      <c r="I89" s="16"/>
      <c r="J89" s="19"/>
      <c r="K89" s="19"/>
      <c r="L89" s="19"/>
      <c r="M89" s="19"/>
      <c r="N89" s="19"/>
      <c r="O89" s="19"/>
      <c r="P89" s="20"/>
      <c r="U89" s="19"/>
    </row>
    <row r="90" spans="2:21" s="14" customFormat="1" ht="12.75">
      <c r="B90" s="9"/>
      <c r="C90" s="9"/>
      <c r="D90" s="10"/>
      <c r="E90" s="10"/>
      <c r="F90" s="19"/>
      <c r="G90" s="19"/>
      <c r="H90" s="19"/>
      <c r="I90" s="16"/>
      <c r="J90" s="19"/>
      <c r="K90" s="19"/>
      <c r="L90" s="19"/>
      <c r="M90" s="19"/>
      <c r="N90" s="19"/>
      <c r="O90" s="19"/>
      <c r="P90" s="20"/>
      <c r="U90" s="19"/>
    </row>
    <row r="91" spans="2:21" s="14" customFormat="1" ht="12.75">
      <c r="B91" s="9"/>
      <c r="C91" s="9"/>
      <c r="D91" s="10"/>
      <c r="E91" s="10"/>
      <c r="F91" s="19"/>
      <c r="G91" s="19"/>
      <c r="H91" s="19"/>
      <c r="I91" s="16"/>
      <c r="J91" s="19"/>
      <c r="K91" s="19"/>
      <c r="L91" s="19"/>
      <c r="M91" s="19"/>
      <c r="N91" s="19"/>
      <c r="O91" s="19"/>
      <c r="P91" s="20"/>
      <c r="U91" s="19"/>
    </row>
    <row r="92" spans="2:21" s="14" customFormat="1" ht="12.75">
      <c r="B92" s="9"/>
      <c r="C92" s="9"/>
      <c r="D92" s="10"/>
      <c r="E92" s="10"/>
      <c r="F92" s="19"/>
      <c r="G92" s="19"/>
      <c r="H92" s="19"/>
      <c r="I92" s="16"/>
      <c r="J92" s="19"/>
      <c r="K92" s="19"/>
      <c r="L92" s="19"/>
      <c r="M92" s="19"/>
      <c r="N92" s="19"/>
      <c r="O92" s="19"/>
      <c r="P92" s="20"/>
      <c r="U92" s="19"/>
    </row>
    <row r="93" spans="2:21" s="14" customFormat="1" ht="12.75">
      <c r="B93" s="9"/>
      <c r="C93" s="9"/>
      <c r="D93" s="10"/>
      <c r="E93" s="10"/>
      <c r="F93" s="19"/>
      <c r="G93" s="19"/>
      <c r="H93" s="19"/>
      <c r="I93" s="16"/>
      <c r="J93" s="19"/>
      <c r="K93" s="19"/>
      <c r="L93" s="19"/>
      <c r="M93" s="19"/>
      <c r="N93" s="19"/>
      <c r="O93" s="19"/>
      <c r="P93" s="20"/>
      <c r="U93" s="19"/>
    </row>
    <row r="94" spans="2:21" s="14" customFormat="1" ht="12.75">
      <c r="B94" s="9"/>
      <c r="C94" s="9"/>
      <c r="D94" s="10"/>
      <c r="E94" s="10"/>
      <c r="F94" s="19"/>
      <c r="G94" s="19"/>
      <c r="H94" s="19"/>
      <c r="I94" s="16"/>
      <c r="J94" s="19"/>
      <c r="K94" s="19"/>
      <c r="L94" s="19"/>
      <c r="M94" s="19"/>
      <c r="N94" s="19"/>
      <c r="O94" s="19"/>
      <c r="P94" s="20"/>
      <c r="U94" s="19"/>
    </row>
    <row r="95" spans="2:21" s="14" customFormat="1" ht="12.75">
      <c r="B95" s="9"/>
      <c r="C95" s="9"/>
      <c r="D95" s="10"/>
      <c r="E95" s="10"/>
      <c r="F95" s="19"/>
      <c r="G95" s="19"/>
      <c r="H95" s="19"/>
      <c r="I95" s="16"/>
      <c r="J95" s="19"/>
      <c r="K95" s="19"/>
      <c r="L95" s="19"/>
      <c r="M95" s="19"/>
      <c r="N95" s="19"/>
      <c r="O95" s="19"/>
      <c r="P95" s="20"/>
      <c r="U95" s="19"/>
    </row>
    <row r="96" spans="2:21" s="14" customFormat="1" ht="12.75">
      <c r="B96" s="9"/>
      <c r="C96" s="9"/>
      <c r="D96" s="10"/>
      <c r="E96" s="10"/>
      <c r="F96" s="19"/>
      <c r="G96" s="19"/>
      <c r="H96" s="19"/>
      <c r="I96" s="16"/>
      <c r="J96" s="19"/>
      <c r="K96" s="19"/>
      <c r="L96" s="19"/>
      <c r="M96" s="19"/>
      <c r="N96" s="19"/>
      <c r="O96" s="19"/>
      <c r="P96" s="20"/>
      <c r="U96" s="19"/>
    </row>
    <row r="97" spans="2:21" s="14" customFormat="1" ht="12.75">
      <c r="B97" s="9"/>
      <c r="C97" s="9"/>
      <c r="D97" s="10"/>
      <c r="E97" s="10"/>
      <c r="F97" s="19"/>
      <c r="G97" s="19"/>
      <c r="H97" s="19"/>
      <c r="I97" s="16"/>
      <c r="J97" s="19"/>
      <c r="K97" s="19"/>
      <c r="L97" s="19"/>
      <c r="M97" s="19"/>
      <c r="N97" s="19"/>
      <c r="O97" s="19"/>
      <c r="P97" s="20"/>
      <c r="U97" s="19"/>
    </row>
    <row r="98" spans="4:21" s="14" customFormat="1" ht="12.75">
      <c r="D98" s="21"/>
      <c r="E98" s="21"/>
      <c r="F98" s="19"/>
      <c r="G98" s="19"/>
      <c r="H98" s="19"/>
      <c r="I98" s="16"/>
      <c r="J98" s="19"/>
      <c r="K98" s="19"/>
      <c r="L98" s="19"/>
      <c r="M98" s="19"/>
      <c r="N98" s="19"/>
      <c r="O98" s="19"/>
      <c r="P98" s="20"/>
      <c r="U98" s="19"/>
    </row>
    <row r="99" spans="4:21" s="14" customFormat="1" ht="12.75">
      <c r="D99" s="21"/>
      <c r="E99" s="21"/>
      <c r="F99" s="19"/>
      <c r="G99" s="19"/>
      <c r="H99" s="19"/>
      <c r="I99" s="16"/>
      <c r="J99" s="19"/>
      <c r="K99" s="19"/>
      <c r="L99" s="19"/>
      <c r="M99" s="19"/>
      <c r="N99" s="19"/>
      <c r="O99" s="19"/>
      <c r="P99" s="20"/>
      <c r="U99" s="19"/>
    </row>
    <row r="100" spans="4:21" s="14" customFormat="1" ht="12.75">
      <c r="D100" s="21"/>
      <c r="E100" s="21"/>
      <c r="F100" s="19"/>
      <c r="G100" s="19"/>
      <c r="H100" s="19"/>
      <c r="I100" s="16"/>
      <c r="J100" s="19"/>
      <c r="K100" s="19"/>
      <c r="L100" s="19"/>
      <c r="M100" s="19"/>
      <c r="N100" s="19"/>
      <c r="O100" s="19"/>
      <c r="P100" s="20"/>
      <c r="U100" s="19"/>
    </row>
    <row r="101" spans="4:21" s="14" customFormat="1" ht="12.75">
      <c r="D101" s="21"/>
      <c r="E101" s="21"/>
      <c r="F101" s="19"/>
      <c r="G101" s="19"/>
      <c r="H101" s="19"/>
      <c r="I101" s="16"/>
      <c r="J101" s="19"/>
      <c r="K101" s="19"/>
      <c r="L101" s="19"/>
      <c r="M101" s="19"/>
      <c r="N101" s="19"/>
      <c r="O101" s="19"/>
      <c r="P101" s="20"/>
      <c r="U101" s="19"/>
    </row>
    <row r="102" spans="4:21" s="14" customFormat="1" ht="12.75">
      <c r="D102" s="21"/>
      <c r="E102" s="21"/>
      <c r="F102" s="19"/>
      <c r="G102" s="19"/>
      <c r="H102" s="19"/>
      <c r="I102" s="16"/>
      <c r="J102" s="19"/>
      <c r="K102" s="19"/>
      <c r="L102" s="19"/>
      <c r="M102" s="19"/>
      <c r="N102" s="19"/>
      <c r="O102" s="19"/>
      <c r="P102" s="20"/>
      <c r="U102" s="19"/>
    </row>
    <row r="103" spans="4:21" s="14" customFormat="1" ht="12.75">
      <c r="D103" s="21"/>
      <c r="E103" s="21"/>
      <c r="F103" s="19"/>
      <c r="G103" s="19"/>
      <c r="H103" s="19"/>
      <c r="I103" s="16"/>
      <c r="J103" s="19"/>
      <c r="K103" s="19"/>
      <c r="L103" s="19"/>
      <c r="M103" s="19"/>
      <c r="N103" s="19"/>
      <c r="O103" s="19"/>
      <c r="P103" s="20"/>
      <c r="U103" s="19"/>
    </row>
    <row r="104" spans="4:21" s="14" customFormat="1" ht="12.75">
      <c r="D104" s="21"/>
      <c r="E104" s="21"/>
      <c r="F104" s="19"/>
      <c r="G104" s="19"/>
      <c r="H104" s="19"/>
      <c r="I104" s="16"/>
      <c r="J104" s="19"/>
      <c r="K104" s="19"/>
      <c r="L104" s="19"/>
      <c r="M104" s="19"/>
      <c r="N104" s="19"/>
      <c r="O104" s="19"/>
      <c r="P104" s="20"/>
      <c r="U104" s="19"/>
    </row>
    <row r="105" spans="4:21" s="14" customFormat="1" ht="12.75">
      <c r="D105" s="21"/>
      <c r="E105" s="21"/>
      <c r="F105" s="19"/>
      <c r="G105" s="19"/>
      <c r="H105" s="19"/>
      <c r="I105" s="16"/>
      <c r="J105" s="19"/>
      <c r="K105" s="19"/>
      <c r="L105" s="19"/>
      <c r="M105" s="19"/>
      <c r="N105" s="19"/>
      <c r="O105" s="19"/>
      <c r="P105" s="20"/>
      <c r="U105" s="19"/>
    </row>
    <row r="106" spans="4:21" s="14" customFormat="1" ht="12.75">
      <c r="D106" s="21"/>
      <c r="E106" s="21"/>
      <c r="F106" s="19"/>
      <c r="G106" s="19"/>
      <c r="H106" s="19"/>
      <c r="I106" s="16"/>
      <c r="J106" s="19"/>
      <c r="K106" s="19"/>
      <c r="L106" s="19"/>
      <c r="M106" s="19"/>
      <c r="N106" s="19"/>
      <c r="O106" s="19"/>
      <c r="P106" s="20"/>
      <c r="U106" s="19"/>
    </row>
    <row r="107" spans="4:21" s="14" customFormat="1" ht="12.75">
      <c r="D107" s="21"/>
      <c r="E107" s="21"/>
      <c r="F107" s="19"/>
      <c r="G107" s="19"/>
      <c r="H107" s="19"/>
      <c r="I107" s="16"/>
      <c r="J107" s="19"/>
      <c r="K107" s="19"/>
      <c r="L107" s="19"/>
      <c r="M107" s="19"/>
      <c r="N107" s="19"/>
      <c r="O107" s="19"/>
      <c r="P107" s="20"/>
      <c r="U107" s="19"/>
    </row>
    <row r="108" spans="4:21" s="14" customFormat="1" ht="12.75">
      <c r="D108" s="21"/>
      <c r="E108" s="21"/>
      <c r="F108" s="19"/>
      <c r="G108" s="19"/>
      <c r="H108" s="19"/>
      <c r="I108" s="16"/>
      <c r="J108" s="19"/>
      <c r="K108" s="19"/>
      <c r="L108" s="19"/>
      <c r="M108" s="19"/>
      <c r="N108" s="19"/>
      <c r="O108" s="19"/>
      <c r="P108" s="20"/>
      <c r="U108" s="19"/>
    </row>
    <row r="109" spans="4:21" s="14" customFormat="1" ht="12.75">
      <c r="D109" s="21"/>
      <c r="E109" s="21"/>
      <c r="F109" s="19"/>
      <c r="G109" s="19"/>
      <c r="H109" s="19"/>
      <c r="I109" s="16"/>
      <c r="J109" s="19"/>
      <c r="K109" s="19"/>
      <c r="L109" s="19"/>
      <c r="M109" s="19"/>
      <c r="N109" s="19"/>
      <c r="O109" s="19"/>
      <c r="P109" s="20"/>
      <c r="U109" s="19"/>
    </row>
    <row r="110" spans="4:21" s="14" customFormat="1" ht="12.75">
      <c r="D110" s="21"/>
      <c r="E110" s="21"/>
      <c r="F110" s="19"/>
      <c r="G110" s="19"/>
      <c r="H110" s="19"/>
      <c r="I110" s="16"/>
      <c r="J110" s="19"/>
      <c r="K110" s="19"/>
      <c r="L110" s="19"/>
      <c r="M110" s="19"/>
      <c r="N110" s="19"/>
      <c r="O110" s="19"/>
      <c r="P110" s="20"/>
      <c r="U110" s="19"/>
    </row>
    <row r="111" spans="4:21" s="14" customFormat="1" ht="12.75">
      <c r="D111" s="21"/>
      <c r="E111" s="21"/>
      <c r="F111" s="19"/>
      <c r="G111" s="19"/>
      <c r="H111" s="19"/>
      <c r="I111" s="16"/>
      <c r="J111" s="19"/>
      <c r="K111" s="19"/>
      <c r="L111" s="19"/>
      <c r="M111" s="19"/>
      <c r="N111" s="19"/>
      <c r="O111" s="19"/>
      <c r="P111" s="20"/>
      <c r="U111" s="19"/>
    </row>
    <row r="112" spans="4:21" s="14" customFormat="1" ht="12.75">
      <c r="D112" s="21"/>
      <c r="E112" s="21"/>
      <c r="F112" s="19"/>
      <c r="G112" s="19"/>
      <c r="H112" s="19"/>
      <c r="I112" s="16"/>
      <c r="J112" s="19"/>
      <c r="K112" s="19"/>
      <c r="L112" s="19"/>
      <c r="M112" s="19"/>
      <c r="N112" s="19"/>
      <c r="O112" s="19"/>
      <c r="P112" s="20"/>
      <c r="U112" s="19"/>
    </row>
    <row r="113" spans="4:21" s="14" customFormat="1" ht="12.75">
      <c r="D113" s="21"/>
      <c r="E113" s="21"/>
      <c r="F113" s="19"/>
      <c r="G113" s="19"/>
      <c r="H113" s="19"/>
      <c r="I113" s="16"/>
      <c r="J113" s="19"/>
      <c r="K113" s="19"/>
      <c r="L113" s="19"/>
      <c r="M113" s="19"/>
      <c r="N113" s="19"/>
      <c r="O113" s="19"/>
      <c r="P113" s="20"/>
      <c r="U113" s="19"/>
    </row>
    <row r="114" spans="4:21" s="14" customFormat="1" ht="12.75">
      <c r="D114" s="21"/>
      <c r="E114" s="21"/>
      <c r="F114" s="19"/>
      <c r="G114" s="19"/>
      <c r="H114" s="19"/>
      <c r="I114" s="16"/>
      <c r="J114" s="19"/>
      <c r="K114" s="19"/>
      <c r="L114" s="19"/>
      <c r="M114" s="19"/>
      <c r="N114" s="19"/>
      <c r="O114" s="19"/>
      <c r="P114" s="20"/>
      <c r="U114" s="19"/>
    </row>
    <row r="115" spans="4:21" s="14" customFormat="1" ht="12.75">
      <c r="D115" s="21"/>
      <c r="E115" s="21"/>
      <c r="F115" s="19"/>
      <c r="G115" s="19"/>
      <c r="H115" s="19"/>
      <c r="I115" s="16"/>
      <c r="J115" s="19"/>
      <c r="K115" s="19"/>
      <c r="L115" s="19"/>
      <c r="M115" s="19"/>
      <c r="N115" s="19"/>
      <c r="O115" s="19"/>
      <c r="P115" s="20"/>
      <c r="U115" s="19"/>
    </row>
    <row r="116" spans="4:21" s="14" customFormat="1" ht="12.75">
      <c r="D116" s="21"/>
      <c r="E116" s="21"/>
      <c r="F116" s="19"/>
      <c r="G116" s="19"/>
      <c r="H116" s="19"/>
      <c r="I116" s="16"/>
      <c r="J116" s="19"/>
      <c r="K116" s="19"/>
      <c r="L116" s="19"/>
      <c r="M116" s="19"/>
      <c r="N116" s="19"/>
      <c r="O116" s="19"/>
      <c r="P116" s="20"/>
      <c r="U116" s="19"/>
    </row>
    <row r="117" spans="4:21" s="14" customFormat="1" ht="12.75">
      <c r="D117" s="21"/>
      <c r="E117" s="21"/>
      <c r="F117" s="19"/>
      <c r="G117" s="19"/>
      <c r="H117" s="19"/>
      <c r="I117" s="16"/>
      <c r="J117" s="19"/>
      <c r="K117" s="19"/>
      <c r="L117" s="19"/>
      <c r="M117" s="19"/>
      <c r="N117" s="19"/>
      <c r="O117" s="19"/>
      <c r="P117" s="20"/>
      <c r="U117" s="19"/>
    </row>
    <row r="118" spans="4:21" s="14" customFormat="1" ht="12.75">
      <c r="D118" s="21"/>
      <c r="E118" s="21"/>
      <c r="F118" s="19"/>
      <c r="G118" s="19"/>
      <c r="H118" s="19"/>
      <c r="I118" s="16"/>
      <c r="J118" s="19"/>
      <c r="K118" s="19"/>
      <c r="L118" s="19"/>
      <c r="M118" s="19"/>
      <c r="N118" s="19"/>
      <c r="O118" s="19"/>
      <c r="P118" s="20"/>
      <c r="U118" s="19"/>
    </row>
    <row r="119" spans="4:21" s="14" customFormat="1" ht="12.75">
      <c r="D119" s="21"/>
      <c r="E119" s="21"/>
      <c r="F119" s="19"/>
      <c r="G119" s="19"/>
      <c r="H119" s="19"/>
      <c r="I119" s="16"/>
      <c r="J119" s="19"/>
      <c r="K119" s="19"/>
      <c r="L119" s="19"/>
      <c r="M119" s="19"/>
      <c r="N119" s="19"/>
      <c r="O119" s="19"/>
      <c r="P119" s="20"/>
      <c r="U119" s="19"/>
    </row>
    <row r="120" spans="4:21" s="14" customFormat="1" ht="12.75">
      <c r="D120" s="21"/>
      <c r="E120" s="21"/>
      <c r="F120" s="19"/>
      <c r="G120" s="19"/>
      <c r="H120" s="19"/>
      <c r="I120" s="16"/>
      <c r="J120" s="19"/>
      <c r="K120" s="19"/>
      <c r="L120" s="19"/>
      <c r="M120" s="19"/>
      <c r="N120" s="19"/>
      <c r="O120" s="19"/>
      <c r="P120" s="20"/>
      <c r="U120" s="19"/>
    </row>
    <row r="121" spans="4:21" s="14" customFormat="1" ht="12.75">
      <c r="D121" s="21"/>
      <c r="E121" s="21"/>
      <c r="F121" s="19"/>
      <c r="G121" s="19"/>
      <c r="H121" s="19"/>
      <c r="I121" s="16"/>
      <c r="J121" s="19"/>
      <c r="K121" s="19"/>
      <c r="L121" s="19"/>
      <c r="M121" s="19"/>
      <c r="N121" s="19"/>
      <c r="O121" s="19"/>
      <c r="P121" s="20"/>
      <c r="U121" s="19"/>
    </row>
    <row r="122" spans="4:21" s="14" customFormat="1" ht="12.75">
      <c r="D122" s="21"/>
      <c r="E122" s="21"/>
      <c r="F122" s="19"/>
      <c r="G122" s="19"/>
      <c r="H122" s="19"/>
      <c r="I122" s="16"/>
      <c r="J122" s="19"/>
      <c r="K122" s="19"/>
      <c r="L122" s="19"/>
      <c r="M122" s="19"/>
      <c r="N122" s="19"/>
      <c r="O122" s="19"/>
      <c r="P122" s="20"/>
      <c r="U122" s="19"/>
    </row>
    <row r="123" spans="4:21" s="14" customFormat="1" ht="12.75">
      <c r="D123" s="21"/>
      <c r="E123" s="21"/>
      <c r="F123" s="19"/>
      <c r="G123" s="19"/>
      <c r="H123" s="19"/>
      <c r="I123" s="16"/>
      <c r="J123" s="19"/>
      <c r="K123" s="19"/>
      <c r="L123" s="19"/>
      <c r="M123" s="19"/>
      <c r="N123" s="19"/>
      <c r="O123" s="19"/>
      <c r="P123" s="20"/>
      <c r="U123" s="19"/>
    </row>
    <row r="124" spans="4:21" s="14" customFormat="1" ht="12.75">
      <c r="D124" s="21"/>
      <c r="E124" s="21"/>
      <c r="F124" s="19"/>
      <c r="G124" s="19"/>
      <c r="H124" s="19"/>
      <c r="I124" s="16"/>
      <c r="J124" s="19"/>
      <c r="K124" s="19"/>
      <c r="L124" s="19"/>
      <c r="M124" s="19"/>
      <c r="N124" s="19"/>
      <c r="O124" s="19"/>
      <c r="P124" s="20"/>
      <c r="U124" s="19"/>
    </row>
    <row r="125" spans="4:5" s="14" customFormat="1" ht="12.75">
      <c r="D125" s="21"/>
      <c r="E125" s="21"/>
    </row>
    <row r="126" spans="4:5" s="14" customFormat="1" ht="12.75">
      <c r="D126" s="21"/>
      <c r="E126" s="21"/>
    </row>
    <row r="127" spans="4:5" s="14" customFormat="1" ht="12.75">
      <c r="D127" s="21"/>
      <c r="E127" s="21"/>
    </row>
    <row r="128" spans="4:5" s="14" customFormat="1" ht="12.75">
      <c r="D128" s="21"/>
      <c r="E128" s="21"/>
    </row>
    <row r="129" spans="4:5" s="14" customFormat="1" ht="12.75">
      <c r="D129" s="21"/>
      <c r="E129" s="21"/>
    </row>
    <row r="130" spans="4:5" s="14" customFormat="1" ht="12.75">
      <c r="D130" s="21"/>
      <c r="E130" s="21"/>
    </row>
    <row r="131" spans="4:5" s="14" customFormat="1" ht="12.75">
      <c r="D131" s="21"/>
      <c r="E131" s="21"/>
    </row>
    <row r="132" spans="4:5" s="14" customFormat="1" ht="12.75">
      <c r="D132" s="21"/>
      <c r="E132" s="21"/>
    </row>
    <row r="133" spans="4:5" s="14" customFormat="1" ht="12.75">
      <c r="D133" s="21"/>
      <c r="E133" s="21"/>
    </row>
    <row r="134" spans="4:5" s="14" customFormat="1" ht="12.75">
      <c r="D134" s="21"/>
      <c r="E134" s="21"/>
    </row>
    <row r="135" spans="4:5" s="14" customFormat="1" ht="12.75">
      <c r="D135" s="21"/>
      <c r="E135" s="21"/>
    </row>
    <row r="136" spans="4:5" s="14" customFormat="1" ht="12.75">
      <c r="D136" s="21"/>
      <c r="E136" s="21"/>
    </row>
    <row r="137" spans="4:5" s="14" customFormat="1" ht="12.75">
      <c r="D137" s="21"/>
      <c r="E137" s="21"/>
    </row>
    <row r="138" spans="4:5" s="14" customFormat="1" ht="12.75">
      <c r="D138" s="21"/>
      <c r="E138" s="21"/>
    </row>
    <row r="139" spans="4:5" s="14" customFormat="1" ht="12.75">
      <c r="D139" s="21"/>
      <c r="E139" s="21"/>
    </row>
    <row r="140" spans="4:5" s="14" customFormat="1" ht="12.75">
      <c r="D140" s="21"/>
      <c r="E140" s="21"/>
    </row>
    <row r="141" spans="4:5" s="14" customFormat="1" ht="12.75">
      <c r="D141" s="21"/>
      <c r="E141" s="21"/>
    </row>
    <row r="142" spans="4:5" s="14" customFormat="1" ht="12.75">
      <c r="D142" s="21"/>
      <c r="E142" s="21"/>
    </row>
    <row r="143" spans="4:5" s="14" customFormat="1" ht="12.75">
      <c r="D143" s="21"/>
      <c r="E143" s="21"/>
    </row>
    <row r="144" spans="4:5" s="14" customFormat="1" ht="12.75">
      <c r="D144" s="21"/>
      <c r="E144" s="21"/>
    </row>
    <row r="145" spans="4:5" s="14" customFormat="1" ht="12.75">
      <c r="D145" s="21"/>
      <c r="E145" s="21"/>
    </row>
    <row r="146" spans="4:5" s="14" customFormat="1" ht="12.75">
      <c r="D146" s="21"/>
      <c r="E146" s="21"/>
    </row>
    <row r="147" spans="4:5" s="14" customFormat="1" ht="12.75">
      <c r="D147" s="21"/>
      <c r="E147" s="21"/>
    </row>
    <row r="148" spans="4:5" s="14" customFormat="1" ht="12.75">
      <c r="D148" s="21"/>
      <c r="E148" s="21"/>
    </row>
    <row r="149" spans="4:5" s="14" customFormat="1" ht="12.75">
      <c r="D149" s="21"/>
      <c r="E149" s="21"/>
    </row>
    <row r="150" spans="4:5" s="14" customFormat="1" ht="12.75">
      <c r="D150" s="21"/>
      <c r="E150" s="21"/>
    </row>
    <row r="151" spans="4:5" s="14" customFormat="1" ht="12.75">
      <c r="D151" s="21"/>
      <c r="E151" s="21"/>
    </row>
    <row r="152" spans="4:5" s="14" customFormat="1" ht="12.75">
      <c r="D152" s="21"/>
      <c r="E152" s="21"/>
    </row>
    <row r="153" spans="4:5" s="14" customFormat="1" ht="12.75">
      <c r="D153" s="21"/>
      <c r="E153" s="21"/>
    </row>
    <row r="154" spans="4:5" s="14" customFormat="1" ht="12.75">
      <c r="D154" s="21"/>
      <c r="E154" s="21"/>
    </row>
    <row r="155" spans="4:5" s="14" customFormat="1" ht="12.75">
      <c r="D155" s="21"/>
      <c r="E155" s="21"/>
    </row>
    <row r="156" spans="4:5" s="14" customFormat="1" ht="12.75">
      <c r="D156" s="21"/>
      <c r="E156" s="21"/>
    </row>
    <row r="157" spans="4:5" s="14" customFormat="1" ht="12.75">
      <c r="D157" s="21"/>
      <c r="E157" s="21"/>
    </row>
    <row r="158" spans="4:5" s="14" customFormat="1" ht="12.75">
      <c r="D158" s="21"/>
      <c r="E158" s="21"/>
    </row>
    <row r="159" spans="4:5" s="14" customFormat="1" ht="12.75">
      <c r="D159" s="21"/>
      <c r="E159" s="21"/>
    </row>
    <row r="160" spans="4:5" s="14" customFormat="1" ht="12.75">
      <c r="D160" s="21"/>
      <c r="E160" s="21"/>
    </row>
    <row r="161" spans="4:5" s="14" customFormat="1" ht="12.75">
      <c r="D161" s="21"/>
      <c r="E161" s="21"/>
    </row>
    <row r="162" spans="4:5" s="14" customFormat="1" ht="12.75">
      <c r="D162" s="21"/>
      <c r="E162" s="21"/>
    </row>
    <row r="163" spans="4:5" s="14" customFormat="1" ht="12.75">
      <c r="D163" s="21"/>
      <c r="E163" s="21"/>
    </row>
    <row r="164" spans="4:5" s="14" customFormat="1" ht="12.75">
      <c r="D164" s="21"/>
      <c r="E164" s="21"/>
    </row>
    <row r="165" spans="4:5" s="14" customFormat="1" ht="12.75">
      <c r="D165" s="21"/>
      <c r="E165" s="21"/>
    </row>
    <row r="166" spans="4:5" s="14" customFormat="1" ht="12.75">
      <c r="D166" s="21"/>
      <c r="E166" s="21"/>
    </row>
    <row r="167" spans="4:5" s="14" customFormat="1" ht="12.75">
      <c r="D167" s="21"/>
      <c r="E167" s="21"/>
    </row>
    <row r="168" spans="4:5" s="14" customFormat="1" ht="12.75">
      <c r="D168" s="21"/>
      <c r="E168" s="21"/>
    </row>
    <row r="169" spans="4:21" s="14" customFormat="1" ht="12.75">
      <c r="D169" s="21"/>
      <c r="E169" s="21"/>
      <c r="F169" s="2"/>
      <c r="G169" s="2"/>
      <c r="H169" s="2"/>
      <c r="I169" s="2"/>
      <c r="J169" s="2"/>
      <c r="K169" s="2"/>
      <c r="L169" s="2"/>
      <c r="M169" s="2"/>
      <c r="O169" s="2"/>
      <c r="P169" s="2"/>
      <c r="U169" s="2"/>
    </row>
    <row r="170" spans="4:21" s="14" customFormat="1" ht="12.75">
      <c r="D170" s="21"/>
      <c r="E170" s="21"/>
      <c r="F170" s="2"/>
      <c r="G170" s="2"/>
      <c r="H170" s="2"/>
      <c r="I170" s="2"/>
      <c r="J170" s="2"/>
      <c r="K170" s="2"/>
      <c r="L170" s="2"/>
      <c r="M170" s="2"/>
      <c r="O170" s="2"/>
      <c r="P170" s="2"/>
      <c r="U170" s="2"/>
    </row>
    <row r="171" spans="4:21" s="14" customFormat="1" ht="12.75">
      <c r="D171" s="21"/>
      <c r="E171" s="21"/>
      <c r="F171" s="2"/>
      <c r="G171" s="2"/>
      <c r="H171" s="2"/>
      <c r="I171" s="2"/>
      <c r="J171" s="2"/>
      <c r="K171" s="2"/>
      <c r="L171" s="2"/>
      <c r="M171" s="2"/>
      <c r="O171" s="2"/>
      <c r="P171" s="2"/>
      <c r="U171" s="2"/>
    </row>
    <row r="172" spans="4:21" s="14" customFormat="1" ht="12.75">
      <c r="D172" s="21"/>
      <c r="E172" s="21"/>
      <c r="F172" s="2"/>
      <c r="G172" s="2"/>
      <c r="H172" s="2"/>
      <c r="I172" s="2"/>
      <c r="J172" s="2"/>
      <c r="K172" s="2"/>
      <c r="L172" s="2"/>
      <c r="M172" s="2"/>
      <c r="O172" s="2"/>
      <c r="P172" s="2"/>
      <c r="U172" s="2"/>
    </row>
    <row r="173" spans="4:21" s="14" customFormat="1" ht="12.75">
      <c r="D173" s="21"/>
      <c r="E173" s="21"/>
      <c r="F173" s="2"/>
      <c r="G173" s="2"/>
      <c r="H173" s="2"/>
      <c r="I173" s="2"/>
      <c r="J173" s="2"/>
      <c r="K173" s="2"/>
      <c r="L173" s="2"/>
      <c r="M173" s="2"/>
      <c r="O173" s="2"/>
      <c r="P173" s="2"/>
      <c r="U173" s="2"/>
    </row>
    <row r="174" spans="4:21" s="14" customFormat="1" ht="12.75">
      <c r="D174" s="21"/>
      <c r="E174" s="21"/>
      <c r="F174" s="2"/>
      <c r="G174" s="2"/>
      <c r="H174" s="2"/>
      <c r="I174" s="2"/>
      <c r="J174" s="2"/>
      <c r="K174" s="2"/>
      <c r="L174" s="2"/>
      <c r="M174" s="2"/>
      <c r="O174" s="2"/>
      <c r="P174" s="2"/>
      <c r="U174" s="2"/>
    </row>
    <row r="175" spans="4:21" s="14" customFormat="1" ht="12.75">
      <c r="D175" s="21"/>
      <c r="E175" s="21"/>
      <c r="F175" s="2"/>
      <c r="G175" s="2"/>
      <c r="H175" s="2"/>
      <c r="I175" s="2"/>
      <c r="J175" s="2"/>
      <c r="K175" s="2"/>
      <c r="L175" s="2"/>
      <c r="M175" s="2"/>
      <c r="O175" s="2"/>
      <c r="P175" s="2"/>
      <c r="U175" s="2"/>
    </row>
    <row r="176" spans="4:21" s="14" customFormat="1" ht="12.75">
      <c r="D176" s="21"/>
      <c r="E176" s="21"/>
      <c r="F176" s="2"/>
      <c r="G176" s="2"/>
      <c r="H176" s="2"/>
      <c r="I176" s="2"/>
      <c r="J176" s="2"/>
      <c r="K176" s="2"/>
      <c r="L176" s="2"/>
      <c r="M176" s="2"/>
      <c r="O176" s="2"/>
      <c r="P176" s="2"/>
      <c r="U176" s="2"/>
    </row>
    <row r="177" spans="4:21" s="14" customFormat="1" ht="12.75">
      <c r="D177" s="21"/>
      <c r="E177" s="21"/>
      <c r="F177" s="2"/>
      <c r="G177" s="2"/>
      <c r="H177" s="2"/>
      <c r="I177" s="2"/>
      <c r="J177" s="2"/>
      <c r="K177" s="2"/>
      <c r="L177" s="2"/>
      <c r="M177" s="2"/>
      <c r="O177" s="2"/>
      <c r="P177" s="2"/>
      <c r="U177" s="2"/>
    </row>
    <row r="178" spans="4:21" s="14" customFormat="1" ht="12.75">
      <c r="D178" s="21"/>
      <c r="E178" s="21"/>
      <c r="F178" s="2"/>
      <c r="G178" s="2"/>
      <c r="H178" s="2"/>
      <c r="I178" s="2"/>
      <c r="J178" s="2"/>
      <c r="K178" s="2"/>
      <c r="L178" s="2"/>
      <c r="M178" s="2"/>
      <c r="O178" s="2"/>
      <c r="P178" s="2"/>
      <c r="U178" s="2"/>
    </row>
    <row r="179" spans="4:21" s="14" customFormat="1" ht="12.75">
      <c r="D179" s="21"/>
      <c r="E179" s="21"/>
      <c r="F179" s="2"/>
      <c r="G179" s="2"/>
      <c r="H179" s="2"/>
      <c r="I179" s="2"/>
      <c r="J179" s="2"/>
      <c r="K179" s="2"/>
      <c r="L179" s="2"/>
      <c r="M179" s="2"/>
      <c r="O179" s="2"/>
      <c r="P179" s="2"/>
      <c r="U179" s="2"/>
    </row>
    <row r="180" spans="4:21" s="14" customFormat="1" ht="12.75">
      <c r="D180" s="21"/>
      <c r="E180" s="21"/>
      <c r="F180" s="2"/>
      <c r="G180" s="2"/>
      <c r="H180" s="2"/>
      <c r="I180" s="2"/>
      <c r="J180" s="2"/>
      <c r="K180" s="2"/>
      <c r="L180" s="2"/>
      <c r="M180" s="2"/>
      <c r="O180" s="2"/>
      <c r="P180" s="2"/>
      <c r="U180" s="2"/>
    </row>
    <row r="181" spans="4:21" s="14" customFormat="1" ht="12.75">
      <c r="D181" s="21"/>
      <c r="E181" s="21"/>
      <c r="F181" s="2"/>
      <c r="G181" s="2"/>
      <c r="H181" s="2"/>
      <c r="I181" s="2"/>
      <c r="J181" s="2"/>
      <c r="K181" s="2"/>
      <c r="L181" s="2"/>
      <c r="M181" s="2"/>
      <c r="O181" s="2"/>
      <c r="P181" s="2"/>
      <c r="U181" s="2"/>
    </row>
    <row r="182" spans="4:21" s="14" customFormat="1" ht="12.75">
      <c r="D182" s="21"/>
      <c r="E182" s="21"/>
      <c r="F182" s="2"/>
      <c r="G182" s="2"/>
      <c r="H182" s="2"/>
      <c r="I182" s="2"/>
      <c r="J182" s="2"/>
      <c r="K182" s="2"/>
      <c r="L182" s="2"/>
      <c r="M182" s="2"/>
      <c r="O182" s="2"/>
      <c r="P182" s="2"/>
      <c r="U182" s="2"/>
    </row>
    <row r="183" spans="4:21" s="14" customFormat="1" ht="12.75">
      <c r="D183" s="21"/>
      <c r="E183" s="21"/>
      <c r="F183" s="2"/>
      <c r="G183" s="2"/>
      <c r="H183" s="2"/>
      <c r="I183" s="2"/>
      <c r="J183" s="2"/>
      <c r="K183" s="2"/>
      <c r="L183" s="2"/>
      <c r="M183" s="2"/>
      <c r="O183" s="2"/>
      <c r="P183" s="2"/>
      <c r="U183" s="2"/>
    </row>
    <row r="184" spans="4:21" s="14" customFormat="1" ht="12.75">
      <c r="D184" s="21"/>
      <c r="E184" s="21"/>
      <c r="F184" s="2"/>
      <c r="G184" s="2"/>
      <c r="H184" s="2"/>
      <c r="I184" s="2"/>
      <c r="J184" s="2"/>
      <c r="K184" s="2"/>
      <c r="L184" s="2"/>
      <c r="M184" s="2"/>
      <c r="O184" s="2"/>
      <c r="P184" s="2"/>
      <c r="U184" s="2"/>
    </row>
    <row r="185" spans="4:21" s="14" customFormat="1" ht="12.75">
      <c r="D185" s="21"/>
      <c r="E185" s="21"/>
      <c r="F185" s="2"/>
      <c r="G185" s="2"/>
      <c r="H185" s="2"/>
      <c r="I185" s="2"/>
      <c r="J185" s="2"/>
      <c r="K185" s="2"/>
      <c r="L185" s="2"/>
      <c r="M185" s="2"/>
      <c r="O185" s="2"/>
      <c r="P185" s="2"/>
      <c r="U185" s="2"/>
    </row>
    <row r="186" spans="4:21" s="14" customFormat="1" ht="12.75">
      <c r="D186" s="21"/>
      <c r="E186" s="21"/>
      <c r="F186" s="2"/>
      <c r="G186" s="2"/>
      <c r="H186" s="2"/>
      <c r="I186" s="2"/>
      <c r="J186" s="2"/>
      <c r="K186" s="2"/>
      <c r="L186" s="2"/>
      <c r="M186" s="2"/>
      <c r="O186" s="2"/>
      <c r="P186" s="2"/>
      <c r="U186" s="2"/>
    </row>
    <row r="187" spans="4:21" s="14" customFormat="1" ht="12.75">
      <c r="D187" s="21"/>
      <c r="E187" s="21"/>
      <c r="F187" s="2"/>
      <c r="G187" s="2"/>
      <c r="H187" s="2"/>
      <c r="I187" s="2"/>
      <c r="J187" s="2"/>
      <c r="K187" s="2"/>
      <c r="L187" s="2"/>
      <c r="M187" s="2"/>
      <c r="N187" s="4"/>
      <c r="O187" s="2"/>
      <c r="P187" s="2"/>
      <c r="U187" s="2"/>
    </row>
    <row r="188" spans="4:21" s="14" customFormat="1" ht="12.75">
      <c r="D188" s="21"/>
      <c r="E188" s="21"/>
      <c r="F188" s="2"/>
      <c r="G188" s="2"/>
      <c r="H188" s="2"/>
      <c r="I188" s="2"/>
      <c r="J188" s="2"/>
      <c r="K188" s="2"/>
      <c r="L188" s="2"/>
      <c r="M188" s="2"/>
      <c r="N188" s="4"/>
      <c r="O188" s="2"/>
      <c r="P188" s="2"/>
      <c r="U188" s="2"/>
    </row>
    <row r="189" spans="4:21" s="14" customFormat="1" ht="12.75">
      <c r="D189" s="21"/>
      <c r="E189" s="21"/>
      <c r="F189" s="2"/>
      <c r="G189" s="2"/>
      <c r="H189" s="2"/>
      <c r="I189" s="2"/>
      <c r="J189" s="2"/>
      <c r="K189" s="2"/>
      <c r="L189" s="2"/>
      <c r="M189" s="2"/>
      <c r="N189" s="4"/>
      <c r="O189" s="2"/>
      <c r="P189" s="2"/>
      <c r="U189" s="2"/>
    </row>
    <row r="190" spans="4:21" s="14" customFormat="1" ht="12.75">
      <c r="D190" s="21"/>
      <c r="E190" s="21"/>
      <c r="F190" s="2"/>
      <c r="G190" s="2"/>
      <c r="H190" s="2"/>
      <c r="I190" s="2"/>
      <c r="J190" s="2"/>
      <c r="K190" s="2"/>
      <c r="L190" s="2"/>
      <c r="M190" s="2"/>
      <c r="N190" s="4"/>
      <c r="O190" s="2"/>
      <c r="P190" s="2"/>
      <c r="U190" s="2"/>
    </row>
    <row r="191" spans="4:21" s="14" customFormat="1" ht="12.75">
      <c r="D191" s="21"/>
      <c r="E191" s="21"/>
      <c r="F191" s="2"/>
      <c r="G191" s="2"/>
      <c r="H191" s="2"/>
      <c r="I191" s="2"/>
      <c r="J191" s="2"/>
      <c r="K191" s="2"/>
      <c r="L191" s="2"/>
      <c r="M191" s="2"/>
      <c r="N191" s="4"/>
      <c r="O191" s="2"/>
      <c r="P191" s="2"/>
      <c r="U191" s="2"/>
    </row>
    <row r="192" spans="4:21" s="14" customFormat="1" ht="12.75">
      <c r="D192" s="21"/>
      <c r="E192" s="21"/>
      <c r="F192" s="2"/>
      <c r="G192" s="2"/>
      <c r="H192" s="2"/>
      <c r="I192" s="2"/>
      <c r="J192" s="2"/>
      <c r="K192" s="2"/>
      <c r="L192" s="2"/>
      <c r="M192" s="2"/>
      <c r="N192" s="4"/>
      <c r="O192" s="2"/>
      <c r="P192" s="2"/>
      <c r="U192" s="2"/>
    </row>
    <row r="193" ht="12.75">
      <c r="A193" s="14"/>
    </row>
  </sheetData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Cantabria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adm-iberoamerica</dc:creator>
  <cp:keywords/>
  <dc:description/>
  <cp:lastModifiedBy>Sergio Tezanos Vázquez</cp:lastModifiedBy>
  <dcterms:created xsi:type="dcterms:W3CDTF">2010-06-14T07:59:31Z</dcterms:created>
  <dcterms:modified xsi:type="dcterms:W3CDTF">2010-06-24T15:13:19Z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